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sadmin\Desktop\"/>
    </mc:Choice>
  </mc:AlternateContent>
  <xr:revisionPtr revIDLastSave="0" documentId="8_{8404640D-52DE-411A-A953-F9238EEFAAC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TROŠKOVNIK 2020" sheetId="16" r:id="rId1"/>
  </sheets>
  <definedNames>
    <definedName name="_xlnm.Print_Area" localSheetId="0">'TROŠKOVNIK 2020'!$A$1:$H$220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1" i="16" l="1"/>
  <c r="H81" i="16" l="1"/>
  <c r="G5" i="16"/>
  <c r="H5" i="16" s="1"/>
  <c r="G6" i="16"/>
  <c r="H6" i="16" s="1"/>
  <c r="G7" i="16"/>
  <c r="H7" i="16" s="1"/>
  <c r="G8" i="16"/>
  <c r="H8" i="16" s="1"/>
  <c r="G9" i="16"/>
  <c r="H9" i="16" s="1"/>
  <c r="G10" i="16"/>
  <c r="H10" i="16" s="1"/>
  <c r="G11" i="16"/>
  <c r="H11" i="16" s="1"/>
  <c r="G12" i="16"/>
  <c r="H12" i="16" s="1"/>
  <c r="G13" i="16"/>
  <c r="H13" i="16" s="1"/>
  <c r="G14" i="16"/>
  <c r="H14" i="16" s="1"/>
  <c r="G15" i="16"/>
  <c r="H15" i="16" s="1"/>
  <c r="G16" i="16"/>
  <c r="H16" i="16" s="1"/>
  <c r="G17" i="16"/>
  <c r="H17" i="16" s="1"/>
  <c r="G18" i="16"/>
  <c r="H18" i="16" s="1"/>
  <c r="G19" i="16"/>
  <c r="H19" i="16" s="1"/>
  <c r="G20" i="16"/>
  <c r="H20" i="16" s="1"/>
  <c r="G21" i="16"/>
  <c r="H21" i="16" s="1"/>
  <c r="G22" i="16"/>
  <c r="H22" i="16" s="1"/>
  <c r="G23" i="16"/>
  <c r="H23" i="16" s="1"/>
  <c r="G24" i="16"/>
  <c r="H24" i="16" s="1"/>
  <c r="G25" i="16"/>
  <c r="H25" i="16" s="1"/>
  <c r="G26" i="16"/>
  <c r="H26" i="16" s="1"/>
  <c r="G27" i="16"/>
  <c r="H27" i="16" s="1"/>
  <c r="G28" i="16"/>
  <c r="H28" i="16" s="1"/>
  <c r="G29" i="16"/>
  <c r="H29" i="16" s="1"/>
  <c r="G30" i="16"/>
  <c r="H30" i="16" s="1"/>
  <c r="G31" i="16"/>
  <c r="H31" i="16" s="1"/>
  <c r="G32" i="16"/>
  <c r="H32" i="16" s="1"/>
  <c r="G33" i="16"/>
  <c r="H33" i="16" s="1"/>
  <c r="G34" i="16"/>
  <c r="H34" i="16" s="1"/>
  <c r="G35" i="16"/>
  <c r="H35" i="16" s="1"/>
  <c r="G36" i="16"/>
  <c r="H36" i="16" s="1"/>
  <c r="G37" i="16"/>
  <c r="H37" i="16" s="1"/>
  <c r="G38" i="16"/>
  <c r="H38" i="16" s="1"/>
  <c r="G39" i="16"/>
  <c r="H39" i="16" s="1"/>
  <c r="G40" i="16"/>
  <c r="H40" i="16" s="1"/>
  <c r="G41" i="16"/>
  <c r="H41" i="16" s="1"/>
  <c r="G42" i="16"/>
  <c r="H42" i="16" s="1"/>
  <c r="G43" i="16"/>
  <c r="H43" i="16" s="1"/>
  <c r="G44" i="16"/>
  <c r="H44" i="16" s="1"/>
  <c r="G45" i="16"/>
  <c r="H45" i="16" s="1"/>
  <c r="G46" i="16"/>
  <c r="H46" i="16" s="1"/>
  <c r="G47" i="16"/>
  <c r="H47" i="16" s="1"/>
  <c r="G48" i="16"/>
  <c r="H48" i="16" s="1"/>
  <c r="G49" i="16"/>
  <c r="H49" i="16" s="1"/>
  <c r="G50" i="16"/>
  <c r="H50" i="16" s="1"/>
  <c r="G51" i="16"/>
  <c r="H51" i="16" s="1"/>
  <c r="G52" i="16"/>
  <c r="H52" i="16" s="1"/>
  <c r="G53" i="16"/>
  <c r="H53" i="16" s="1"/>
  <c r="G54" i="16"/>
  <c r="H54" i="16" s="1"/>
  <c r="G55" i="16"/>
  <c r="H55" i="16" s="1"/>
  <c r="G56" i="16"/>
  <c r="H56" i="16" s="1"/>
  <c r="G57" i="16"/>
  <c r="H57" i="16" s="1"/>
  <c r="G58" i="16"/>
  <c r="H58" i="16" s="1"/>
  <c r="G59" i="16"/>
  <c r="H59" i="16" s="1"/>
  <c r="G60" i="16"/>
  <c r="H60" i="16" s="1"/>
  <c r="G61" i="16"/>
  <c r="H61" i="16" s="1"/>
  <c r="G62" i="16"/>
  <c r="H62" i="16" s="1"/>
  <c r="G63" i="16"/>
  <c r="H63" i="16" s="1"/>
  <c r="G64" i="16"/>
  <c r="H64" i="16" s="1"/>
  <c r="G65" i="16"/>
  <c r="H65" i="16" s="1"/>
  <c r="G66" i="16"/>
  <c r="H66" i="16" s="1"/>
  <c r="G67" i="16"/>
  <c r="H67" i="16" s="1"/>
  <c r="G68" i="16"/>
  <c r="H68" i="16" s="1"/>
  <c r="G69" i="16"/>
  <c r="H69" i="16" s="1"/>
  <c r="G70" i="16"/>
  <c r="H70" i="16" s="1"/>
  <c r="G71" i="16"/>
  <c r="H71" i="16" s="1"/>
  <c r="G72" i="16"/>
  <c r="H72" i="16" s="1"/>
  <c r="G73" i="16"/>
  <c r="H73" i="16" s="1"/>
  <c r="G74" i="16"/>
  <c r="H74" i="16" s="1"/>
  <c r="G75" i="16"/>
  <c r="H75" i="16" s="1"/>
  <c r="G76" i="16"/>
  <c r="H76" i="16" s="1"/>
  <c r="G77" i="16"/>
  <c r="H77" i="16" s="1"/>
  <c r="G78" i="16"/>
  <c r="H78" i="16" s="1"/>
  <c r="G79" i="16"/>
  <c r="H79" i="16" s="1"/>
  <c r="G80" i="16"/>
  <c r="H80" i="16" s="1"/>
  <c r="G82" i="16"/>
  <c r="H82" i="16" s="1"/>
  <c r="G83" i="16"/>
  <c r="H83" i="16" s="1"/>
  <c r="G84" i="16"/>
  <c r="H84" i="16" s="1"/>
  <c r="G85" i="16"/>
  <c r="H85" i="16" s="1"/>
  <c r="G86" i="16"/>
  <c r="H86" i="16" s="1"/>
  <c r="G87" i="16"/>
  <c r="H87" i="16" s="1"/>
  <c r="G88" i="16"/>
  <c r="H88" i="16" s="1"/>
  <c r="G89" i="16"/>
  <c r="H89" i="16" s="1"/>
  <c r="G90" i="16"/>
  <c r="H90" i="16" s="1"/>
  <c r="G91" i="16"/>
  <c r="H91" i="16" s="1"/>
  <c r="G92" i="16"/>
  <c r="H92" i="16" s="1"/>
  <c r="G93" i="16"/>
  <c r="H93" i="16" s="1"/>
  <c r="G94" i="16"/>
  <c r="H94" i="16" s="1"/>
  <c r="G95" i="16"/>
  <c r="H95" i="16" s="1"/>
  <c r="G96" i="16"/>
  <c r="H96" i="16" s="1"/>
  <c r="G97" i="16"/>
  <c r="H97" i="16" s="1"/>
  <c r="G98" i="16"/>
  <c r="H98" i="16" s="1"/>
  <c r="G99" i="16"/>
  <c r="H99" i="16" s="1"/>
  <c r="G100" i="16"/>
  <c r="H100" i="16" s="1"/>
  <c r="G101" i="16"/>
  <c r="H101" i="16" s="1"/>
  <c r="G102" i="16"/>
  <c r="H102" i="16" s="1"/>
  <c r="G103" i="16"/>
  <c r="H103" i="16" s="1"/>
  <c r="G104" i="16"/>
  <c r="H104" i="16" s="1"/>
  <c r="G105" i="16"/>
  <c r="H105" i="16" s="1"/>
  <c r="G106" i="16"/>
  <c r="H106" i="16" s="1"/>
  <c r="G107" i="16"/>
  <c r="H107" i="16" s="1"/>
  <c r="G108" i="16"/>
  <c r="H108" i="16" s="1"/>
  <c r="G109" i="16"/>
  <c r="H109" i="16" s="1"/>
  <c r="G110" i="16"/>
  <c r="H110" i="16" s="1"/>
  <c r="G111" i="16"/>
  <c r="H111" i="16" s="1"/>
  <c r="G112" i="16"/>
  <c r="H112" i="16" s="1"/>
  <c r="G113" i="16"/>
  <c r="H113" i="16" s="1"/>
  <c r="G114" i="16"/>
  <c r="H114" i="16" s="1"/>
  <c r="G115" i="16"/>
  <c r="H115" i="16" s="1"/>
  <c r="G116" i="16"/>
  <c r="H116" i="16" s="1"/>
  <c r="G117" i="16"/>
  <c r="H117" i="16" s="1"/>
  <c r="G118" i="16"/>
  <c r="H118" i="16" s="1"/>
  <c r="G119" i="16"/>
  <c r="H119" i="16" s="1"/>
  <c r="G120" i="16"/>
  <c r="H120" i="16" s="1"/>
  <c r="G121" i="16"/>
  <c r="H121" i="16" s="1"/>
  <c r="G122" i="16"/>
  <c r="H122" i="16" s="1"/>
  <c r="G123" i="16"/>
  <c r="H123" i="16" s="1"/>
  <c r="G124" i="16"/>
  <c r="H124" i="16" s="1"/>
  <c r="G125" i="16"/>
  <c r="H125" i="16" s="1"/>
  <c r="G126" i="16"/>
  <c r="H126" i="16" s="1"/>
  <c r="G127" i="16"/>
  <c r="H127" i="16" s="1"/>
  <c r="G128" i="16"/>
  <c r="H128" i="16" s="1"/>
  <c r="G129" i="16"/>
  <c r="H129" i="16" s="1"/>
  <c r="G130" i="16"/>
  <c r="H130" i="16" s="1"/>
  <c r="G131" i="16"/>
  <c r="H131" i="16" s="1"/>
  <c r="G132" i="16"/>
  <c r="H132" i="16" s="1"/>
  <c r="G133" i="16"/>
  <c r="H133" i="16" s="1"/>
  <c r="G134" i="16"/>
  <c r="H134" i="16" s="1"/>
  <c r="G135" i="16"/>
  <c r="H135" i="16" s="1"/>
  <c r="G136" i="16"/>
  <c r="H136" i="16" s="1"/>
  <c r="G137" i="16"/>
  <c r="H137" i="16" s="1"/>
  <c r="G138" i="16"/>
  <c r="H138" i="16" s="1"/>
  <c r="G139" i="16"/>
  <c r="H139" i="16" s="1"/>
  <c r="G140" i="16"/>
  <c r="H140" i="16" s="1"/>
  <c r="G141" i="16"/>
  <c r="H141" i="16" s="1"/>
  <c r="G142" i="16"/>
  <c r="H142" i="16" s="1"/>
  <c r="G143" i="16"/>
  <c r="H143" i="16" s="1"/>
  <c r="G144" i="16"/>
  <c r="H144" i="16" s="1"/>
  <c r="G145" i="16"/>
  <c r="H145" i="16" s="1"/>
  <c r="G146" i="16"/>
  <c r="H146" i="16" s="1"/>
  <c r="G147" i="16"/>
  <c r="H147" i="16" s="1"/>
  <c r="G148" i="16"/>
  <c r="H148" i="16" s="1"/>
  <c r="G149" i="16"/>
  <c r="H149" i="16" s="1"/>
  <c r="G150" i="16"/>
  <c r="H150" i="16" s="1"/>
  <c r="G151" i="16"/>
  <c r="H151" i="16" s="1"/>
  <c r="G152" i="16"/>
  <c r="H152" i="16" s="1"/>
  <c r="G153" i="16"/>
  <c r="H153" i="16" s="1"/>
  <c r="G154" i="16"/>
  <c r="H154" i="16" s="1"/>
  <c r="G155" i="16"/>
  <c r="H155" i="16" s="1"/>
  <c r="G156" i="16"/>
  <c r="H156" i="16" s="1"/>
  <c r="G157" i="16"/>
  <c r="H157" i="16" s="1"/>
  <c r="G158" i="16"/>
  <c r="H158" i="16" s="1"/>
  <c r="G159" i="16"/>
  <c r="H159" i="16" s="1"/>
  <c r="G160" i="16"/>
  <c r="H160" i="16" s="1"/>
  <c r="G161" i="16"/>
  <c r="H161" i="16" s="1"/>
  <c r="G162" i="16"/>
  <c r="H162" i="16" s="1"/>
  <c r="G163" i="16"/>
  <c r="H163" i="16" s="1"/>
  <c r="G164" i="16"/>
  <c r="H164" i="16" s="1"/>
  <c r="G165" i="16"/>
  <c r="H165" i="16" s="1"/>
  <c r="G166" i="16"/>
  <c r="H166" i="16" s="1"/>
  <c r="G167" i="16"/>
  <c r="H167" i="16" s="1"/>
  <c r="G168" i="16"/>
  <c r="H168" i="16" s="1"/>
  <c r="G169" i="16"/>
  <c r="H169" i="16" s="1"/>
  <c r="G170" i="16"/>
  <c r="H170" i="16" s="1"/>
  <c r="G171" i="16"/>
  <c r="H171" i="16" s="1"/>
  <c r="G172" i="16"/>
  <c r="H172" i="16" s="1"/>
  <c r="G173" i="16"/>
  <c r="H173" i="16" s="1"/>
  <c r="G174" i="16"/>
  <c r="H174" i="16" s="1"/>
  <c r="G175" i="16"/>
  <c r="H175" i="16" s="1"/>
  <c r="G176" i="16"/>
  <c r="H176" i="16" s="1"/>
  <c r="G177" i="16"/>
  <c r="H177" i="16" s="1"/>
  <c r="G178" i="16"/>
  <c r="H178" i="16" s="1"/>
  <c r="G179" i="16"/>
  <c r="H179" i="16" s="1"/>
  <c r="G180" i="16"/>
  <c r="H180" i="16" s="1"/>
  <c r="G181" i="16"/>
  <c r="H181" i="16" s="1"/>
  <c r="G182" i="16"/>
  <c r="H182" i="16" s="1"/>
  <c r="G183" i="16"/>
  <c r="H183" i="16" s="1"/>
  <c r="G184" i="16"/>
  <c r="H184" i="16" s="1"/>
  <c r="G185" i="16"/>
  <c r="H185" i="16" s="1"/>
  <c r="G186" i="16"/>
  <c r="H186" i="16" s="1"/>
  <c r="G187" i="16"/>
  <c r="H187" i="16" s="1"/>
  <c r="G188" i="16"/>
  <c r="H188" i="16" s="1"/>
  <c r="G189" i="16"/>
  <c r="H189" i="16" s="1"/>
  <c r="G190" i="16"/>
  <c r="H190" i="16" s="1"/>
  <c r="G191" i="16"/>
  <c r="H191" i="16" s="1"/>
  <c r="G192" i="16"/>
  <c r="H192" i="16" s="1"/>
  <c r="G193" i="16"/>
  <c r="H193" i="16" s="1"/>
  <c r="G194" i="16"/>
  <c r="H194" i="16" s="1"/>
  <c r="G195" i="16"/>
  <c r="H195" i="16" s="1"/>
  <c r="G196" i="16"/>
  <c r="H196" i="16" s="1"/>
  <c r="G197" i="16"/>
  <c r="H197" i="16" s="1"/>
  <c r="G4" i="16"/>
  <c r="G198" i="16" l="1"/>
  <c r="H4" i="16"/>
  <c r="H198" i="16" s="1"/>
</calcChain>
</file>

<file path=xl/sharedStrings.xml><?xml version="1.0" encoding="utf-8"?>
<sst xmlns="http://schemas.openxmlformats.org/spreadsheetml/2006/main" count="500" uniqueCount="270">
  <si>
    <t>Naziv artikla</t>
  </si>
  <si>
    <t>Jed.mj.</t>
  </si>
  <si>
    <t>Red.  br.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</si>
  <si>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</si>
  <si>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</si>
  <si>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</si>
  <si>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</si>
  <si>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</si>
  <si>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</si>
  <si>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</si>
  <si>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</si>
  <si>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</si>
  <si>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</si>
  <si>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</si>
  <si>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</si>
  <si>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</si>
  <si>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</si>
  <si>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</si>
  <si>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</si>
  <si>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</si>
  <si>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</si>
  <si>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</si>
  <si>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</si>
  <si>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</si>
  <si>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</si>
  <si>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</si>
  <si>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</si>
  <si>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</si>
  <si>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</si>
  <si>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M 5</t>
  </si>
  <si>
    <t>M 6</t>
  </si>
  <si>
    <t>M 8</t>
  </si>
  <si>
    <t>M 18</t>
  </si>
  <si>
    <t>M 10</t>
  </si>
  <si>
    <t>M 12</t>
  </si>
  <si>
    <t>M 14</t>
  </si>
  <si>
    <t>kom</t>
  </si>
  <si>
    <t>Podloška</t>
  </si>
  <si>
    <t>Matica Zn</t>
  </si>
  <si>
    <t>Ø 5</t>
  </si>
  <si>
    <t>Ø 6</t>
  </si>
  <si>
    <t>Ø 8</t>
  </si>
  <si>
    <t>Ø 10</t>
  </si>
  <si>
    <t>Ø 12</t>
  </si>
  <si>
    <t>Ø 14</t>
  </si>
  <si>
    <t>Podloška elastična</t>
  </si>
  <si>
    <t>Podloška
široka</t>
  </si>
  <si>
    <t>Vijak Zn std.</t>
  </si>
  <si>
    <t>M 4 x 25</t>
  </si>
  <si>
    <t>M 6 x 20</t>
  </si>
  <si>
    <t>M 6 x 30</t>
  </si>
  <si>
    <t>M 6 x 45</t>
  </si>
  <si>
    <t>M 6 x 60</t>
  </si>
  <si>
    <t>M 8 x 30</t>
  </si>
  <si>
    <t>M 8 x 40</t>
  </si>
  <si>
    <t>M 8 x 50</t>
  </si>
  <si>
    <t>M 8 x 60</t>
  </si>
  <si>
    <t>M 10 x 30</t>
  </si>
  <si>
    <t>M 10 x 40</t>
  </si>
  <si>
    <t>M 10 x 50</t>
  </si>
  <si>
    <t>M 10 x 60</t>
  </si>
  <si>
    <t>M 10 x 80</t>
  </si>
  <si>
    <t>M 12 x 30</t>
  </si>
  <si>
    <t>M 12 x 50</t>
  </si>
  <si>
    <t>M 12 x 70</t>
  </si>
  <si>
    <t>M 12 x 100</t>
  </si>
  <si>
    <t>M 14 x 60</t>
  </si>
  <si>
    <t>M 14 x 80</t>
  </si>
  <si>
    <t>Navojna šipka</t>
  </si>
  <si>
    <t>M 16</t>
  </si>
  <si>
    <t>M 20</t>
  </si>
  <si>
    <t>Inox navojna šipka</t>
  </si>
  <si>
    <t>Inox matica</t>
  </si>
  <si>
    <t>Vijak torban</t>
  </si>
  <si>
    <t>M 6 x 40</t>
  </si>
  <si>
    <t>M 8 x 45</t>
  </si>
  <si>
    <t>Iver vijak</t>
  </si>
  <si>
    <t>2,8 x 18</t>
  </si>
  <si>
    <t>2,8 x 30</t>
  </si>
  <si>
    <t>4 x 60</t>
  </si>
  <si>
    <t>4 x 80</t>
  </si>
  <si>
    <t>Sidreni vijak</t>
  </si>
  <si>
    <t>M 8 x 100</t>
  </si>
  <si>
    <t>M 10 x 100</t>
  </si>
  <si>
    <t>M 10 x 120</t>
  </si>
  <si>
    <t>Samourezni vijak</t>
  </si>
  <si>
    <t>3,5 x 40</t>
  </si>
  <si>
    <t>3 x 40</t>
  </si>
  <si>
    <t>Tipla PVC 50 mm</t>
  </si>
  <si>
    <t>Tipla PVC za šuplju ciglu</t>
  </si>
  <si>
    <t>Matica KM 8</t>
  </si>
  <si>
    <t>Osigurač MB 8</t>
  </si>
  <si>
    <t>Osiguravajuća matica M 6</t>
  </si>
  <si>
    <t>Osiguravajuća matica M 8</t>
  </si>
  <si>
    <t>Leptir Matica M 6</t>
  </si>
  <si>
    <t>Leptir Matica M 8</t>
  </si>
  <si>
    <t>Leptir Matica M 10</t>
  </si>
  <si>
    <t>Matica slijepa M 6</t>
  </si>
  <si>
    <t>Vijak upuštena glava M 6 x 65</t>
  </si>
  <si>
    <r>
      <t xml:space="preserve">Seger za provrt </t>
    </r>
    <r>
      <rPr>
        <sz val="11"/>
        <color theme="1"/>
        <rFont val="Calibri"/>
        <family val="2"/>
        <charset val="238"/>
      </rPr>
      <t>Ø 52</t>
    </r>
  </si>
  <si>
    <r>
      <t xml:space="preserve">Seger osovine </t>
    </r>
    <r>
      <rPr>
        <sz val="11"/>
        <color theme="1"/>
        <rFont val="Calibri"/>
        <family val="2"/>
        <charset val="238"/>
      </rPr>
      <t>Ø 20</t>
    </r>
  </si>
  <si>
    <r>
      <t xml:space="preserve">Seger osovine </t>
    </r>
    <r>
      <rPr>
        <sz val="11"/>
        <color theme="1"/>
        <rFont val="Calibri"/>
        <family val="2"/>
        <charset val="238"/>
      </rPr>
      <t>Ø 25</t>
    </r>
  </si>
  <si>
    <t>Svrdlo za metal HSS</t>
  </si>
  <si>
    <t>Ø 1</t>
  </si>
  <si>
    <t>Ø 2</t>
  </si>
  <si>
    <t>Ø 1,5</t>
  </si>
  <si>
    <t>Ø 2,5</t>
  </si>
  <si>
    <t>Ø 3</t>
  </si>
  <si>
    <t>Ø 3,5</t>
  </si>
  <si>
    <t>Ø 4</t>
  </si>
  <si>
    <t>Ø 4,5</t>
  </si>
  <si>
    <t>Ø 5,5</t>
  </si>
  <si>
    <t>Ø 7</t>
  </si>
  <si>
    <t>Ø 9</t>
  </si>
  <si>
    <t>Ø 11</t>
  </si>
  <si>
    <t>Ø 13</t>
  </si>
  <si>
    <t>Ø 6,5</t>
  </si>
  <si>
    <t>Ø 7,5</t>
  </si>
  <si>
    <t>Ø 8,5</t>
  </si>
  <si>
    <t>Ø 9,5</t>
  </si>
  <si>
    <t>Ø 10,5</t>
  </si>
  <si>
    <t>Ø 11,5</t>
  </si>
  <si>
    <t>Ø 12,5</t>
  </si>
  <si>
    <t>27.</t>
  </si>
  <si>
    <t>28.</t>
  </si>
  <si>
    <t>Ležaj</t>
  </si>
  <si>
    <t>6204 ZZ</t>
  </si>
  <si>
    <t>6207 ZZ</t>
  </si>
  <si>
    <t>6206 ZZ</t>
  </si>
  <si>
    <t>6205 ZZ</t>
  </si>
  <si>
    <t>32010  konus</t>
  </si>
  <si>
    <t>30208 konus</t>
  </si>
  <si>
    <t>UCPA  207</t>
  </si>
  <si>
    <t>29.</t>
  </si>
  <si>
    <t>Klinasti remen</t>
  </si>
  <si>
    <t>10 x 850</t>
  </si>
  <si>
    <t>10 x 1035</t>
  </si>
  <si>
    <t>13 x 760</t>
  </si>
  <si>
    <t>13 x 1220</t>
  </si>
  <si>
    <t>13 x 1250</t>
  </si>
  <si>
    <t>13 x 1855</t>
  </si>
  <si>
    <t>30.</t>
  </si>
  <si>
    <t>Elastični zatik</t>
  </si>
  <si>
    <t>Ø 5 x 40</t>
  </si>
  <si>
    <t>Ø 6 x 50</t>
  </si>
  <si>
    <t>Ø 8 x 40</t>
  </si>
  <si>
    <t>Ø 8 x 60</t>
  </si>
  <si>
    <t>31.</t>
  </si>
  <si>
    <t>32.</t>
  </si>
  <si>
    <r>
      <t>Žica za CO</t>
    </r>
    <r>
      <rPr>
        <vertAlign val="subscript"/>
        <sz val="11"/>
        <color theme="1"/>
        <rFont val="Calibri"/>
        <family val="2"/>
        <charset val="238"/>
        <scheme val="minor"/>
      </rPr>
      <t xml:space="preserve">2 </t>
    </r>
    <r>
      <rPr>
        <sz val="11"/>
        <color theme="1"/>
        <rFont val="Calibri"/>
        <family val="2"/>
        <charset val="238"/>
        <scheme val="minor"/>
      </rPr>
      <t xml:space="preserve"> var. </t>
    </r>
    <r>
      <rPr>
        <sz val="11"/>
        <color theme="1"/>
        <rFont val="Calibri"/>
        <family val="2"/>
        <charset val="238"/>
      </rPr>
      <t>Ø 0,8  15 kg</t>
    </r>
  </si>
  <si>
    <t>33.</t>
  </si>
  <si>
    <r>
      <t>Dizna za CO</t>
    </r>
    <r>
      <rPr>
        <vertAlign val="subscript"/>
        <sz val="11"/>
        <color theme="1"/>
        <rFont val="Calibri"/>
        <family val="2"/>
        <charset val="238"/>
        <scheme val="minor"/>
      </rPr>
      <t xml:space="preserve">2 </t>
    </r>
    <r>
      <rPr>
        <sz val="11"/>
        <color theme="1"/>
        <rFont val="Calibri"/>
        <family val="2"/>
        <charset val="238"/>
        <scheme val="minor"/>
      </rPr>
      <t xml:space="preserve"> var. </t>
    </r>
    <r>
      <rPr>
        <sz val="11"/>
        <color theme="1"/>
        <rFont val="Calibri"/>
        <family val="2"/>
        <charset val="238"/>
      </rPr>
      <t xml:space="preserve">Ø 0,8  </t>
    </r>
  </si>
  <si>
    <t>Inox žica za var. Ø 0,8  5 kg</t>
  </si>
  <si>
    <t>34.</t>
  </si>
  <si>
    <t>35.</t>
  </si>
  <si>
    <t>36.</t>
  </si>
  <si>
    <r>
      <t xml:space="preserve">Elektroda EVB </t>
    </r>
    <r>
      <rPr>
        <sz val="11"/>
        <color theme="1"/>
        <rFont val="Calibri"/>
        <family val="2"/>
        <charset val="238"/>
      </rPr>
      <t xml:space="preserve">Ø 2,5     </t>
    </r>
  </si>
  <si>
    <t>kg</t>
  </si>
  <si>
    <t>37.</t>
  </si>
  <si>
    <r>
      <t xml:space="preserve">Elektroda rutilna </t>
    </r>
    <r>
      <rPr>
        <sz val="11"/>
        <color theme="1"/>
        <rFont val="Calibri"/>
        <family val="2"/>
        <charset val="238"/>
      </rPr>
      <t>Ø 2,5</t>
    </r>
  </si>
  <si>
    <t>38.</t>
  </si>
  <si>
    <t>39.</t>
  </si>
  <si>
    <t>40.</t>
  </si>
  <si>
    <t>41.</t>
  </si>
  <si>
    <t>42.</t>
  </si>
  <si>
    <t>43.</t>
  </si>
  <si>
    <t>44.</t>
  </si>
  <si>
    <t>Elektroda za gus Ø 2,5</t>
  </si>
  <si>
    <t>Elektroda za gus Ø 3,25</t>
  </si>
  <si>
    <r>
      <t xml:space="preserve">Elektroda za AL </t>
    </r>
    <r>
      <rPr>
        <sz val="11"/>
        <color theme="1"/>
        <rFont val="Calibri"/>
        <family val="2"/>
        <charset val="238"/>
      </rPr>
      <t>Ø 2,5</t>
    </r>
  </si>
  <si>
    <r>
      <t xml:space="preserve">Elektroda za inox </t>
    </r>
    <r>
      <rPr>
        <sz val="11"/>
        <color theme="1"/>
        <rFont val="Calibri"/>
        <family val="2"/>
        <charset val="238"/>
      </rPr>
      <t>Ø 2,5</t>
    </r>
  </si>
  <si>
    <r>
      <t>Sprej za CO</t>
    </r>
    <r>
      <rPr>
        <vertAlign val="subscript"/>
        <sz val="11"/>
        <color theme="1"/>
        <rFont val="Calibri"/>
        <family val="2"/>
        <charset val="238"/>
        <scheme val="minor"/>
      </rPr>
      <t xml:space="preserve">2 </t>
    </r>
    <r>
      <rPr>
        <sz val="11"/>
        <color theme="1"/>
        <rFont val="Calibri"/>
        <family val="2"/>
        <charset val="238"/>
        <scheme val="minor"/>
      </rPr>
      <t xml:space="preserve"> varenje</t>
    </r>
  </si>
  <si>
    <t xml:space="preserve">Rezna ploča </t>
  </si>
  <si>
    <t>Ø 115 inox</t>
  </si>
  <si>
    <t>Ø 115 Fe</t>
  </si>
  <si>
    <t>Ø 230 Fe</t>
  </si>
  <si>
    <t>Ø 300 Fe</t>
  </si>
  <si>
    <t xml:space="preserve">Brusna ploča </t>
  </si>
  <si>
    <t>Ø 178 Fe</t>
  </si>
  <si>
    <t>45.</t>
  </si>
  <si>
    <t>46.</t>
  </si>
  <si>
    <t>Brusni kolut (lamelni)</t>
  </si>
  <si>
    <t>Ø 115  P 60</t>
  </si>
  <si>
    <t xml:space="preserve">kom </t>
  </si>
  <si>
    <t>Ø 115  P 80</t>
  </si>
  <si>
    <t>Ø 115  P 100</t>
  </si>
  <si>
    <t>47.</t>
  </si>
  <si>
    <t>Brusni papir šir. 60 cm</t>
  </si>
  <si>
    <t>Gr. 60</t>
  </si>
  <si>
    <t>M</t>
  </si>
  <si>
    <t>Gr. 80</t>
  </si>
  <si>
    <t>Gr. 100</t>
  </si>
  <si>
    <t>Gr. 120</t>
  </si>
  <si>
    <t>48.</t>
  </si>
  <si>
    <t>Vodobrusni papir</t>
  </si>
  <si>
    <t>Gr. 150</t>
  </si>
  <si>
    <t>Gr. 300</t>
  </si>
  <si>
    <t>list</t>
  </si>
  <si>
    <t>49.</t>
  </si>
  <si>
    <t>50.</t>
  </si>
  <si>
    <r>
      <t xml:space="preserve">Žica za varenje Fe </t>
    </r>
    <r>
      <rPr>
        <sz val="11"/>
        <color theme="1"/>
        <rFont val="Calibri"/>
        <family val="2"/>
        <charset val="238"/>
      </rPr>
      <t>Ø 2,5</t>
    </r>
  </si>
  <si>
    <r>
      <t xml:space="preserve">Žica za varenje Mesing </t>
    </r>
    <r>
      <rPr>
        <sz val="11"/>
        <color theme="1"/>
        <rFont val="Calibri"/>
        <family val="2"/>
        <charset val="238"/>
      </rPr>
      <t>Ø 2,5</t>
    </r>
  </si>
  <si>
    <t>51.</t>
  </si>
  <si>
    <t>52.</t>
  </si>
  <si>
    <t>Maska za elektrovarenje (ručna)</t>
  </si>
  <si>
    <t>53.</t>
  </si>
  <si>
    <t>Maska za elektrovarenje (naglavna)</t>
  </si>
  <si>
    <t>54.</t>
  </si>
  <si>
    <t>Zaštitne naočale za brušenje</t>
  </si>
  <si>
    <t>55.</t>
  </si>
  <si>
    <t>Zaštitne naočale za varenje</t>
  </si>
  <si>
    <t>56.</t>
  </si>
  <si>
    <t>57.</t>
  </si>
  <si>
    <t>Rukavice varilačke</t>
  </si>
  <si>
    <t>par</t>
  </si>
  <si>
    <r>
      <t xml:space="preserve">Elektroda EVB </t>
    </r>
    <r>
      <rPr>
        <sz val="11"/>
        <color theme="1"/>
        <rFont val="Calibri"/>
        <family val="2"/>
        <charset val="238"/>
      </rPr>
      <t>Ø 3,25</t>
    </r>
  </si>
  <si>
    <r>
      <t xml:space="preserve">Elektroda rutilna </t>
    </r>
    <r>
      <rPr>
        <sz val="11"/>
        <color theme="1"/>
        <rFont val="Calibri"/>
        <family val="2"/>
        <charset val="238"/>
      </rPr>
      <t>Ø 3,25</t>
    </r>
  </si>
  <si>
    <t>Pop zakovica</t>
  </si>
  <si>
    <t>Ø  4,8 x 25</t>
  </si>
  <si>
    <t>Ø  4,8 x 16</t>
  </si>
  <si>
    <t>Ø  4,8 x 30</t>
  </si>
  <si>
    <t>Ø  3,2 x 18</t>
  </si>
  <si>
    <t>Ø  4 x 18</t>
  </si>
  <si>
    <t>3,5 x 32</t>
  </si>
  <si>
    <t>3,9 x 38</t>
  </si>
  <si>
    <t>M 8 x 90</t>
  </si>
  <si>
    <t>3,5 x 16</t>
  </si>
  <si>
    <t>3,2 x 50</t>
  </si>
  <si>
    <t>M 14 x 50</t>
  </si>
  <si>
    <t>58.</t>
  </si>
  <si>
    <t>59.</t>
  </si>
  <si>
    <t>Ø  5 x 25</t>
  </si>
  <si>
    <t>Gr. 400</t>
  </si>
  <si>
    <t>Maska za elektro zavarivanje - elektronska</t>
  </si>
  <si>
    <r>
      <t xml:space="preserve">Seger za osovinu </t>
    </r>
    <r>
      <rPr>
        <sz val="11"/>
        <color theme="1"/>
        <rFont val="Calibri"/>
        <family val="2"/>
        <charset val="238"/>
      </rPr>
      <t>Ø 35</t>
    </r>
  </si>
  <si>
    <t>Inox vijak</t>
  </si>
  <si>
    <t>Inox matica M 6</t>
  </si>
  <si>
    <t>61.</t>
  </si>
  <si>
    <t>62.</t>
  </si>
  <si>
    <t>63.</t>
  </si>
  <si>
    <t>64.</t>
  </si>
  <si>
    <t>65.</t>
  </si>
  <si>
    <r>
      <t xml:space="preserve">El. Podloška </t>
    </r>
    <r>
      <rPr>
        <sz val="11"/>
        <color theme="1"/>
        <rFont val="Calibri"/>
        <family val="2"/>
        <charset val="238"/>
      </rPr>
      <t>Ø 6 inox</t>
    </r>
  </si>
  <si>
    <t>66.</t>
  </si>
  <si>
    <r>
      <t xml:space="preserve">Vijak za lim sa up. glavom
</t>
    </r>
    <r>
      <rPr>
        <sz val="11"/>
        <color theme="1"/>
        <rFont val="Calibri"/>
        <family val="2"/>
        <charset val="238"/>
      </rPr>
      <t>Ø 4,2 x 16</t>
    </r>
  </si>
  <si>
    <t>Vijak M 16 x 60</t>
  </si>
  <si>
    <t>Vijak M 20 x 50</t>
  </si>
  <si>
    <t>Matica M 20</t>
  </si>
  <si>
    <r>
      <t xml:space="preserve">Podloška elastična </t>
    </r>
    <r>
      <rPr>
        <sz val="11"/>
        <color theme="1"/>
        <rFont val="Calibri"/>
        <family val="2"/>
        <charset val="238"/>
      </rPr>
      <t>Ø 20</t>
    </r>
  </si>
  <si>
    <t>60.</t>
  </si>
  <si>
    <t>TROŠKOVNIK - prilog 2</t>
  </si>
  <si>
    <t>Naručitelj: REPUBLIKE HRVATSKA, MINISTARSTVO PRAVOSUĐA
UPRAVA ZA ZATVORSKI SUSTAV I PROBACIJU - Kaznionica u Glini
Vinogradska 2, 44400 Glina, OIB 19601823684</t>
  </si>
  <si>
    <t>67.</t>
  </si>
  <si>
    <t>Leptir matica M 8 inox</t>
  </si>
  <si>
    <t>List pile za metal (ručne) - obostran</t>
  </si>
  <si>
    <t>ukupna vrijednost stavke bez PDV-a</t>
  </si>
  <si>
    <t xml:space="preserve">ukupna vrijednost stavke sa PDV-om </t>
  </si>
  <si>
    <t>SVEUKUPNO</t>
  </si>
  <si>
    <t>VIJČANA ROBA, LEŽAJEVI, REMENJE, VARENJE I BRUŠENJE U 2020. GODINI - CPV 44531000-1</t>
  </si>
  <si>
    <t>jedinična cijena bez PDV-a</t>
  </si>
  <si>
    <t>Procjena potrebne količine za 2020. godinu</t>
  </si>
  <si>
    <t xml:space="preserve">UPISATI CIJENE PO JEDINICI MJERE. </t>
  </si>
  <si>
    <t>U CIJENU PONUDE BEZ I SA POREZOM NA DODANU VRIJEDNOST URAČUNATI SU SVI TROŠKOVI I POPUSTI .</t>
  </si>
  <si>
    <t>Mjesto i datum__________________________________________________________</t>
  </si>
  <si>
    <t>PONUDITELJ:</t>
  </si>
  <si>
    <t>_________________________________</t>
  </si>
  <si>
    <t>pečat, čitko ime i prezime  ovlaštene osobe  ponuditelja</t>
  </si>
  <si>
    <t xml:space="preserve"> potpis ovlaštene osobe ponuditelja</t>
  </si>
  <si>
    <t>CIJENA PONUDE BEZ PDV-a (upisuje se brojkama za RB 1 - 67) ____________________kn</t>
  </si>
  <si>
    <t>CIJENA PONUDE SA PDV-om (upisuje se brojkama za RB 1 - 67) _____________________Kn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</si>
</sst>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9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0" borderId="4" xfId="0" applyFont="1" applyBorder="1"/>
    <xf numFmtId="0" fontId="0" fillId="0" borderId="4" xfId="0" applyBorder="1"/>
    <xf numFmtId="0" fontId="1" fillId="0" borderId="1" xfId="0" applyFont="1" applyBorder="1" applyAlignment="1">
      <alignment horizontal="left" vertical="center" wrapText="1"/>
    </xf>
    <xf numFmtId="0" fontId="0" fillId="0" borderId="1" xfId="0" applyFill="1" applyBorder="1"/>
    <xf numFmtId="0" fontId="0" fillId="0" borderId="5" xfId="0" applyFill="1" applyBorder="1" applyAlignment="1">
      <alignment horizontal="left" vertical="center"/>
    </xf>
    <xf numFmtId="0" fontId="0" fillId="0" borderId="8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0" fontId="0" fillId="0" borderId="9" xfId="0" applyBorder="1"/>
    <xf numFmtId="4" fontId="0" fillId="0" borderId="1" xfId="0" applyNumberFormat="1" applyBorder="1" applyAlignment="1">
      <alignment vertical="center"/>
    </xf>
    <xf numFmtId="0" fontId="6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4" fontId="8" fillId="0" borderId="0" xfId="0" applyNumberFormat="1" applyFont="1" applyFill="1" applyBorder="1" applyAlignment="1">
      <alignment horizontal="right"/>
    </xf>
    <xf numFmtId="4" fontId="9" fillId="0" borderId="0" xfId="0" applyNumberFormat="1" applyFont="1" applyFill="1" applyBorder="1"/>
    <xf numFmtId="4" fontId="0" fillId="0" borderId="0" xfId="0" applyNumberFormat="1" applyFont="1" applyFill="1" applyBorder="1"/>
    <xf numFmtId="0" fontId="10" fillId="0" borderId="0" xfId="0" applyFont="1" applyFill="1"/>
    <xf numFmtId="4" fontId="10" fillId="0" borderId="0" xfId="0" applyNumberFormat="1" applyFont="1" applyFill="1" applyBorder="1"/>
    <xf numFmtId="0" fontId="0" fillId="0" borderId="0" xfId="0" applyAlignment="1"/>
    <xf numFmtId="0" fontId="0" fillId="0" borderId="0" xfId="0" applyFill="1"/>
    <xf numFmtId="2" fontId="0" fillId="0" borderId="1" xfId="0" applyNumberFormat="1" applyFill="1" applyBorder="1"/>
    <xf numFmtId="0" fontId="0" fillId="0" borderId="0" xfId="0" applyFill="1" applyAlignment="1">
      <alignment horizontal="left"/>
    </xf>
    <xf numFmtId="164" fontId="0" fillId="0" borderId="1" xfId="0" applyNumberFormat="1" applyBorder="1" applyAlignment="1">
      <alignment vertical="center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1" fontId="11" fillId="0" borderId="0" xfId="0" applyNumberFormat="1" applyFont="1" applyBorder="1" applyAlignment="1">
      <alignment horizontal="center"/>
    </xf>
    <xf numFmtId="4" fontId="11" fillId="0" borderId="0" xfId="0" applyNumberFormat="1" applyFont="1" applyBorder="1"/>
    <xf numFmtId="4" fontId="11" fillId="0" borderId="0" xfId="0" applyNumberFormat="1" applyFont="1" applyFill="1" applyBorder="1"/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/>
    </xf>
    <xf numFmtId="4" fontId="10" fillId="0" borderId="0" xfId="0" applyNumberFormat="1" applyFont="1" applyFill="1"/>
    <xf numFmtId="4" fontId="10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/>
    <xf numFmtId="4" fontId="7" fillId="0" borderId="0" xfId="0" applyNumberFormat="1" applyFont="1" applyFill="1" applyBorder="1" applyAlignment="1">
      <alignment horizontal="left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9" fillId="0" borderId="0" xfId="0" applyFont="1" applyFill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left" vertical="center" wrapText="1"/>
    </xf>
    <xf numFmtId="0" fontId="10" fillId="0" borderId="0" xfId="0" applyFont="1" applyFill="1" applyBorder="1" applyAlignment="1">
      <alignment horizontal="left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8"/>
  <sheetViews>
    <sheetView tabSelected="1" zoomScaleNormal="100" zoomScaleSheetLayoutView="80" workbookViewId="0">
      <selection activeCell="L179" sqref="L179"/>
    </sheetView>
  </sheetViews>
  <sheetFormatPr defaultRowHeight="14.4" x14ac:dyDescent="0.3"/>
  <cols>
    <col min="1" max="1" width="6.109375" customWidth="1"/>
    <col min="2" max="2" width="12.6640625" customWidth="1"/>
    <col min="3" max="3" width="12.88671875" customWidth="1"/>
    <col min="4" max="4" width="10.109375" customWidth="1"/>
    <col min="5" max="5" width="14.109375" customWidth="1"/>
    <col min="6" max="6" width="10.88671875" style="30" customWidth="1"/>
    <col min="7" max="7" width="15.109375" customWidth="1"/>
    <col min="8" max="8" width="14.5546875" customWidth="1"/>
  </cols>
  <sheetData>
    <row r="1" spans="1:8" ht="78" customHeight="1" x14ac:dyDescent="0.3">
      <c r="B1" s="51" t="s">
        <v>251</v>
      </c>
      <c r="C1" s="51"/>
      <c r="D1" s="51"/>
      <c r="E1" s="51"/>
      <c r="G1" t="s">
        <v>250</v>
      </c>
    </row>
    <row r="2" spans="1:8" ht="53.25" customHeight="1" x14ac:dyDescent="0.3">
      <c r="A2" s="54" t="s">
        <v>258</v>
      </c>
      <c r="B2" s="54"/>
      <c r="C2" s="54"/>
      <c r="D2" s="54"/>
      <c r="E2" s="54"/>
      <c r="F2" s="54"/>
      <c r="G2" s="54"/>
    </row>
    <row r="3" spans="1:8" ht="92.4" customHeight="1" x14ac:dyDescent="0.3">
      <c r="A3" s="17" t="s">
        <v>2</v>
      </c>
      <c r="B3" s="52" t="s">
        <v>0</v>
      </c>
      <c r="C3" s="53"/>
      <c r="D3" s="18" t="s">
        <v>1</v>
      </c>
      <c r="E3" s="17" t="s">
        <v>260</v>
      </c>
      <c r="F3" s="17" t="s">
        <v>259</v>
      </c>
      <c r="G3" s="17" t="s">
        <v>255</v>
      </c>
      <c r="H3" s="17" t="s">
        <v>256</v>
      </c>
    </row>
    <row r="4" spans="1:8" ht="30" customHeight="1" x14ac:dyDescent="0.3">
      <c r="A4" s="48" t="s">
        <v>3</v>
      </c>
      <c r="B4" s="48" t="s">
        <v>38</v>
      </c>
      <c r="C4" s="1" t="s">
        <v>29</v>
      </c>
      <c r="D4" s="1" t="s">
        <v>36</v>
      </c>
      <c r="E4" s="11">
        <v>50</v>
      </c>
      <c r="F4" s="31"/>
      <c r="G4" s="14">
        <f>E4*F4</f>
        <v>0</v>
      </c>
      <c r="H4" s="14">
        <f>G4*1.25</f>
        <v>0</v>
      </c>
    </row>
    <row r="5" spans="1:8" ht="30" customHeight="1" x14ac:dyDescent="0.3">
      <c r="A5" s="49"/>
      <c r="B5" s="49"/>
      <c r="C5" s="1" t="s">
        <v>30</v>
      </c>
      <c r="D5" s="1" t="s">
        <v>36</v>
      </c>
      <c r="E5" s="11">
        <v>100</v>
      </c>
      <c r="F5" s="31"/>
      <c r="G5" s="14">
        <f t="shared" ref="G5:G68" si="0">E5*F5</f>
        <v>0</v>
      </c>
      <c r="H5" s="14">
        <f t="shared" ref="H5:H68" si="1">G5*1.25</f>
        <v>0</v>
      </c>
    </row>
    <row r="6" spans="1:8" ht="30" customHeight="1" x14ac:dyDescent="0.3">
      <c r="A6" s="49"/>
      <c r="B6" s="49"/>
      <c r="C6" s="1" t="s">
        <v>31</v>
      </c>
      <c r="D6" s="1" t="s">
        <v>36</v>
      </c>
      <c r="E6" s="11">
        <v>100</v>
      </c>
      <c r="F6" s="31"/>
      <c r="G6" s="14">
        <f t="shared" si="0"/>
        <v>0</v>
      </c>
      <c r="H6" s="14">
        <f t="shared" si="1"/>
        <v>0</v>
      </c>
    </row>
    <row r="7" spans="1:8" ht="30" customHeight="1" x14ac:dyDescent="0.3">
      <c r="A7" s="49"/>
      <c r="B7" s="49"/>
      <c r="C7" s="1" t="s">
        <v>33</v>
      </c>
      <c r="D7" s="1" t="s">
        <v>36</v>
      </c>
      <c r="E7" s="11">
        <v>50</v>
      </c>
      <c r="F7" s="31"/>
      <c r="G7" s="14">
        <f t="shared" si="0"/>
        <v>0</v>
      </c>
      <c r="H7" s="14">
        <f t="shared" si="1"/>
        <v>0</v>
      </c>
    </row>
    <row r="8" spans="1:8" ht="30" customHeight="1" x14ac:dyDescent="0.3">
      <c r="A8" s="49"/>
      <c r="B8" s="49"/>
      <c r="C8" s="1" t="s">
        <v>34</v>
      </c>
      <c r="D8" s="1" t="s">
        <v>36</v>
      </c>
      <c r="E8" s="11">
        <v>50</v>
      </c>
      <c r="F8" s="31"/>
      <c r="G8" s="14">
        <f t="shared" si="0"/>
        <v>0</v>
      </c>
      <c r="H8" s="14">
        <f t="shared" si="1"/>
        <v>0</v>
      </c>
    </row>
    <row r="9" spans="1:8" ht="30" customHeight="1" x14ac:dyDescent="0.3">
      <c r="A9" s="50"/>
      <c r="B9" s="50"/>
      <c r="C9" s="1" t="s">
        <v>35</v>
      </c>
      <c r="D9" s="1" t="s">
        <v>36</v>
      </c>
      <c r="E9" s="11">
        <v>50</v>
      </c>
      <c r="F9" s="31"/>
      <c r="G9" s="14">
        <f t="shared" si="0"/>
        <v>0</v>
      </c>
      <c r="H9" s="14">
        <f t="shared" si="1"/>
        <v>0</v>
      </c>
    </row>
    <row r="10" spans="1:8" ht="30" customHeight="1" x14ac:dyDescent="0.3">
      <c r="A10" s="48" t="s">
        <v>4</v>
      </c>
      <c r="B10" s="48" t="s">
        <v>37</v>
      </c>
      <c r="C10" s="2" t="s">
        <v>39</v>
      </c>
      <c r="D10" s="1" t="s">
        <v>36</v>
      </c>
      <c r="E10" s="11">
        <v>50</v>
      </c>
      <c r="F10" s="31"/>
      <c r="G10" s="14">
        <f t="shared" si="0"/>
        <v>0</v>
      </c>
      <c r="H10" s="14">
        <f t="shared" si="1"/>
        <v>0</v>
      </c>
    </row>
    <row r="11" spans="1:8" ht="30" customHeight="1" x14ac:dyDescent="0.3">
      <c r="A11" s="49"/>
      <c r="B11" s="49"/>
      <c r="C11" s="2" t="s">
        <v>40</v>
      </c>
      <c r="D11" s="1" t="s">
        <v>36</v>
      </c>
      <c r="E11" s="11">
        <v>100</v>
      </c>
      <c r="F11" s="31"/>
      <c r="G11" s="14">
        <f t="shared" si="0"/>
        <v>0</v>
      </c>
      <c r="H11" s="14">
        <f t="shared" si="1"/>
        <v>0</v>
      </c>
    </row>
    <row r="12" spans="1:8" ht="30" customHeight="1" x14ac:dyDescent="0.3">
      <c r="A12" s="49"/>
      <c r="B12" s="49"/>
      <c r="C12" s="2" t="s">
        <v>41</v>
      </c>
      <c r="D12" s="1" t="s">
        <v>36</v>
      </c>
      <c r="E12" s="11">
        <v>100</v>
      </c>
      <c r="F12" s="31"/>
      <c r="G12" s="14">
        <f t="shared" si="0"/>
        <v>0</v>
      </c>
      <c r="H12" s="14">
        <f t="shared" si="1"/>
        <v>0</v>
      </c>
    </row>
    <row r="13" spans="1:8" ht="30" customHeight="1" x14ac:dyDescent="0.3">
      <c r="A13" s="49"/>
      <c r="B13" s="49"/>
      <c r="C13" s="2" t="s">
        <v>42</v>
      </c>
      <c r="D13" s="1" t="s">
        <v>36</v>
      </c>
      <c r="E13" s="11">
        <v>50</v>
      </c>
      <c r="F13" s="31"/>
      <c r="G13" s="14">
        <f t="shared" si="0"/>
        <v>0</v>
      </c>
      <c r="H13" s="14">
        <f t="shared" si="1"/>
        <v>0</v>
      </c>
    </row>
    <row r="14" spans="1:8" ht="30" customHeight="1" x14ac:dyDescent="0.3">
      <c r="A14" s="49"/>
      <c r="B14" s="49"/>
      <c r="C14" s="2" t="s">
        <v>43</v>
      </c>
      <c r="D14" s="1" t="s">
        <v>36</v>
      </c>
      <c r="E14" s="11">
        <v>50</v>
      </c>
      <c r="F14" s="31"/>
      <c r="G14" s="14">
        <f t="shared" si="0"/>
        <v>0</v>
      </c>
      <c r="H14" s="14">
        <f t="shared" si="1"/>
        <v>0</v>
      </c>
    </row>
    <row r="15" spans="1:8" ht="30" customHeight="1" x14ac:dyDescent="0.3">
      <c r="A15" s="50"/>
      <c r="B15" s="50"/>
      <c r="C15" s="2" t="s">
        <v>44</v>
      </c>
      <c r="D15" s="1" t="s">
        <v>36</v>
      </c>
      <c r="E15" s="11">
        <v>50</v>
      </c>
      <c r="F15" s="31"/>
      <c r="G15" s="14">
        <f t="shared" si="0"/>
        <v>0</v>
      </c>
      <c r="H15" s="14">
        <f t="shared" si="1"/>
        <v>0</v>
      </c>
    </row>
    <row r="16" spans="1:8" ht="30" customHeight="1" x14ac:dyDescent="0.3">
      <c r="A16" s="48" t="s">
        <v>5</v>
      </c>
      <c r="B16" s="56" t="s">
        <v>45</v>
      </c>
      <c r="C16" s="2" t="s">
        <v>39</v>
      </c>
      <c r="D16" s="1" t="s">
        <v>36</v>
      </c>
      <c r="E16" s="11">
        <v>50</v>
      </c>
      <c r="F16" s="31"/>
      <c r="G16" s="14">
        <f t="shared" si="0"/>
        <v>0</v>
      </c>
      <c r="H16" s="14">
        <f t="shared" si="1"/>
        <v>0</v>
      </c>
    </row>
    <row r="17" spans="1:8" ht="30" customHeight="1" x14ac:dyDescent="0.3">
      <c r="A17" s="49"/>
      <c r="B17" s="57"/>
      <c r="C17" s="2" t="s">
        <v>40</v>
      </c>
      <c r="D17" s="1" t="s">
        <v>36</v>
      </c>
      <c r="E17" s="11">
        <v>100</v>
      </c>
      <c r="F17" s="31"/>
      <c r="G17" s="14">
        <f t="shared" si="0"/>
        <v>0</v>
      </c>
      <c r="H17" s="14">
        <f t="shared" si="1"/>
        <v>0</v>
      </c>
    </row>
    <row r="18" spans="1:8" ht="30" customHeight="1" x14ac:dyDescent="0.3">
      <c r="A18" s="49"/>
      <c r="B18" s="57"/>
      <c r="C18" s="2" t="s">
        <v>41</v>
      </c>
      <c r="D18" s="1" t="s">
        <v>36</v>
      </c>
      <c r="E18" s="11">
        <v>100</v>
      </c>
      <c r="F18" s="31"/>
      <c r="G18" s="14">
        <f t="shared" si="0"/>
        <v>0</v>
      </c>
      <c r="H18" s="14">
        <f t="shared" si="1"/>
        <v>0</v>
      </c>
    </row>
    <row r="19" spans="1:8" ht="30" customHeight="1" x14ac:dyDescent="0.3">
      <c r="A19" s="49"/>
      <c r="B19" s="57"/>
      <c r="C19" s="2" t="s">
        <v>42</v>
      </c>
      <c r="D19" s="1" t="s">
        <v>36</v>
      </c>
      <c r="E19" s="11">
        <v>50</v>
      </c>
      <c r="F19" s="31"/>
      <c r="G19" s="14">
        <f t="shared" si="0"/>
        <v>0</v>
      </c>
      <c r="H19" s="14">
        <f t="shared" si="1"/>
        <v>0</v>
      </c>
    </row>
    <row r="20" spans="1:8" ht="30" customHeight="1" x14ac:dyDescent="0.3">
      <c r="A20" s="49"/>
      <c r="B20" s="57"/>
      <c r="C20" s="2" t="s">
        <v>43</v>
      </c>
      <c r="D20" s="1" t="s">
        <v>36</v>
      </c>
      <c r="E20" s="11">
        <v>50</v>
      </c>
      <c r="F20" s="31"/>
      <c r="G20" s="14">
        <f t="shared" si="0"/>
        <v>0</v>
      </c>
      <c r="H20" s="14">
        <f t="shared" si="1"/>
        <v>0</v>
      </c>
    </row>
    <row r="21" spans="1:8" ht="30" customHeight="1" x14ac:dyDescent="0.3">
      <c r="A21" s="50"/>
      <c r="B21" s="58"/>
      <c r="C21" s="2" t="s">
        <v>44</v>
      </c>
      <c r="D21" s="1" t="s">
        <v>36</v>
      </c>
      <c r="E21" s="11">
        <v>50</v>
      </c>
      <c r="F21" s="31"/>
      <c r="G21" s="14">
        <f t="shared" si="0"/>
        <v>0</v>
      </c>
      <c r="H21" s="14">
        <f t="shared" si="1"/>
        <v>0</v>
      </c>
    </row>
    <row r="22" spans="1:8" ht="30" customHeight="1" x14ac:dyDescent="0.3">
      <c r="A22" s="48" t="s">
        <v>6</v>
      </c>
      <c r="B22" s="56" t="s">
        <v>46</v>
      </c>
      <c r="C22" s="2" t="s">
        <v>40</v>
      </c>
      <c r="D22" s="1" t="s">
        <v>36</v>
      </c>
      <c r="E22" s="11">
        <v>50</v>
      </c>
      <c r="F22" s="31"/>
      <c r="G22" s="14">
        <f t="shared" si="0"/>
        <v>0</v>
      </c>
      <c r="H22" s="14">
        <f t="shared" si="1"/>
        <v>0</v>
      </c>
    </row>
    <row r="23" spans="1:8" ht="30" customHeight="1" x14ac:dyDescent="0.3">
      <c r="A23" s="49"/>
      <c r="B23" s="49"/>
      <c r="C23" s="2" t="s">
        <v>41</v>
      </c>
      <c r="D23" s="1" t="s">
        <v>36</v>
      </c>
      <c r="E23" s="11">
        <v>50</v>
      </c>
      <c r="F23" s="31"/>
      <c r="G23" s="14">
        <f t="shared" si="0"/>
        <v>0</v>
      </c>
      <c r="H23" s="14">
        <f t="shared" si="1"/>
        <v>0</v>
      </c>
    </row>
    <row r="24" spans="1:8" ht="30" customHeight="1" x14ac:dyDescent="0.3">
      <c r="A24" s="50"/>
      <c r="B24" s="50"/>
      <c r="C24" s="2" t="s">
        <v>42</v>
      </c>
      <c r="D24" s="1" t="s">
        <v>36</v>
      </c>
      <c r="E24" s="11">
        <v>50</v>
      </c>
      <c r="F24" s="31"/>
      <c r="G24" s="14">
        <f t="shared" si="0"/>
        <v>0</v>
      </c>
      <c r="H24" s="14">
        <f t="shared" si="1"/>
        <v>0</v>
      </c>
    </row>
    <row r="25" spans="1:8" ht="30" customHeight="1" x14ac:dyDescent="0.3">
      <c r="A25" s="48" t="s">
        <v>7</v>
      </c>
      <c r="B25" s="48" t="s">
        <v>47</v>
      </c>
      <c r="C25" s="1" t="s">
        <v>48</v>
      </c>
      <c r="D25" s="1" t="s">
        <v>36</v>
      </c>
      <c r="E25" s="12">
        <v>10</v>
      </c>
      <c r="F25" s="31"/>
      <c r="G25" s="14">
        <f t="shared" si="0"/>
        <v>0</v>
      </c>
      <c r="H25" s="14">
        <f t="shared" si="1"/>
        <v>0</v>
      </c>
    </row>
    <row r="26" spans="1:8" ht="30" customHeight="1" x14ac:dyDescent="0.3">
      <c r="A26" s="49"/>
      <c r="B26" s="49"/>
      <c r="C26" s="1" t="s">
        <v>49</v>
      </c>
      <c r="D26" s="1" t="s">
        <v>36</v>
      </c>
      <c r="E26" s="11">
        <v>50</v>
      </c>
      <c r="F26" s="31"/>
      <c r="G26" s="14">
        <f t="shared" si="0"/>
        <v>0</v>
      </c>
      <c r="H26" s="14">
        <f t="shared" si="1"/>
        <v>0</v>
      </c>
    </row>
    <row r="27" spans="1:8" ht="30" customHeight="1" x14ac:dyDescent="0.3">
      <c r="A27" s="49"/>
      <c r="B27" s="49"/>
      <c r="C27" s="1" t="s">
        <v>50</v>
      </c>
      <c r="D27" s="1" t="s">
        <v>36</v>
      </c>
      <c r="E27" s="11">
        <v>50</v>
      </c>
      <c r="F27" s="31"/>
      <c r="G27" s="14">
        <f t="shared" si="0"/>
        <v>0</v>
      </c>
      <c r="H27" s="14">
        <f t="shared" si="1"/>
        <v>0</v>
      </c>
    </row>
    <row r="28" spans="1:8" ht="30" customHeight="1" x14ac:dyDescent="0.3">
      <c r="A28" s="49"/>
      <c r="B28" s="49"/>
      <c r="C28" s="1" t="s">
        <v>51</v>
      </c>
      <c r="D28" s="1" t="s">
        <v>36</v>
      </c>
      <c r="E28" s="11">
        <v>50</v>
      </c>
      <c r="F28" s="31"/>
      <c r="G28" s="14">
        <f t="shared" si="0"/>
        <v>0</v>
      </c>
      <c r="H28" s="14">
        <f t="shared" si="1"/>
        <v>0</v>
      </c>
    </row>
    <row r="29" spans="1:8" ht="30" customHeight="1" x14ac:dyDescent="0.3">
      <c r="A29" s="49"/>
      <c r="B29" s="49"/>
      <c r="C29" s="1" t="s">
        <v>52</v>
      </c>
      <c r="D29" s="1" t="s">
        <v>36</v>
      </c>
      <c r="E29" s="11">
        <v>30</v>
      </c>
      <c r="F29" s="31"/>
      <c r="G29" s="14">
        <f t="shared" si="0"/>
        <v>0</v>
      </c>
      <c r="H29" s="14">
        <f t="shared" si="1"/>
        <v>0</v>
      </c>
    </row>
    <row r="30" spans="1:8" ht="30" customHeight="1" x14ac:dyDescent="0.3">
      <c r="A30" s="59"/>
      <c r="B30" s="59"/>
      <c r="C30" s="1" t="s">
        <v>53</v>
      </c>
      <c r="D30" s="1" t="s">
        <v>36</v>
      </c>
      <c r="E30" s="11">
        <v>100</v>
      </c>
      <c r="F30" s="31"/>
      <c r="G30" s="14">
        <f t="shared" si="0"/>
        <v>0</v>
      </c>
      <c r="H30" s="14">
        <f t="shared" si="1"/>
        <v>0</v>
      </c>
    </row>
    <row r="31" spans="1:8" ht="30" customHeight="1" x14ac:dyDescent="0.3">
      <c r="A31" s="59"/>
      <c r="B31" s="59"/>
      <c r="C31" s="1" t="s">
        <v>54</v>
      </c>
      <c r="D31" s="1" t="s">
        <v>36</v>
      </c>
      <c r="E31" s="11">
        <v>50</v>
      </c>
      <c r="F31" s="31"/>
      <c r="G31" s="14">
        <f t="shared" si="0"/>
        <v>0</v>
      </c>
      <c r="H31" s="14">
        <f t="shared" si="1"/>
        <v>0</v>
      </c>
    </row>
    <row r="32" spans="1:8" ht="30" customHeight="1" x14ac:dyDescent="0.3">
      <c r="A32" s="59"/>
      <c r="B32" s="59"/>
      <c r="C32" s="1" t="s">
        <v>55</v>
      </c>
      <c r="D32" s="1" t="s">
        <v>36</v>
      </c>
      <c r="E32" s="11">
        <v>100</v>
      </c>
      <c r="F32" s="31"/>
      <c r="G32" s="14">
        <f t="shared" si="0"/>
        <v>0</v>
      </c>
      <c r="H32" s="14">
        <f t="shared" si="1"/>
        <v>0</v>
      </c>
    </row>
    <row r="33" spans="1:8" ht="30" customHeight="1" x14ac:dyDescent="0.3">
      <c r="A33" s="59"/>
      <c r="B33" s="59"/>
      <c r="C33" s="1" t="s">
        <v>56</v>
      </c>
      <c r="D33" s="1" t="s">
        <v>36</v>
      </c>
      <c r="E33" s="11">
        <v>60</v>
      </c>
      <c r="F33" s="31"/>
      <c r="G33" s="14">
        <f t="shared" si="0"/>
        <v>0</v>
      </c>
      <c r="H33" s="14">
        <f t="shared" si="1"/>
        <v>0</v>
      </c>
    </row>
    <row r="34" spans="1:8" ht="30" customHeight="1" x14ac:dyDescent="0.3">
      <c r="A34" s="59"/>
      <c r="B34" s="59"/>
      <c r="C34" s="1" t="s">
        <v>57</v>
      </c>
      <c r="D34" s="1" t="s">
        <v>36</v>
      </c>
      <c r="E34" s="11">
        <v>50</v>
      </c>
      <c r="F34" s="31"/>
      <c r="G34" s="14">
        <f t="shared" si="0"/>
        <v>0</v>
      </c>
      <c r="H34" s="14">
        <f t="shared" si="1"/>
        <v>0</v>
      </c>
    </row>
    <row r="35" spans="1:8" ht="30" customHeight="1" x14ac:dyDescent="0.3">
      <c r="A35" s="59"/>
      <c r="B35" s="59"/>
      <c r="C35" s="1" t="s">
        <v>58</v>
      </c>
      <c r="D35" s="1" t="s">
        <v>36</v>
      </c>
      <c r="E35" s="11">
        <v>50</v>
      </c>
      <c r="F35" s="31"/>
      <c r="G35" s="14">
        <f t="shared" si="0"/>
        <v>0</v>
      </c>
      <c r="H35" s="14">
        <f t="shared" si="1"/>
        <v>0</v>
      </c>
    </row>
    <row r="36" spans="1:8" ht="30" customHeight="1" x14ac:dyDescent="0.3">
      <c r="A36" s="59"/>
      <c r="B36" s="59"/>
      <c r="C36" s="1" t="s">
        <v>59</v>
      </c>
      <c r="D36" s="1" t="s">
        <v>36</v>
      </c>
      <c r="E36" s="11">
        <v>50</v>
      </c>
      <c r="F36" s="31"/>
      <c r="G36" s="14">
        <f t="shared" si="0"/>
        <v>0</v>
      </c>
      <c r="H36" s="14">
        <f t="shared" si="1"/>
        <v>0</v>
      </c>
    </row>
    <row r="37" spans="1:8" ht="30" customHeight="1" x14ac:dyDescent="0.3">
      <c r="A37" s="59"/>
      <c r="B37" s="59"/>
      <c r="C37" s="1" t="s">
        <v>60</v>
      </c>
      <c r="D37" s="1" t="s">
        <v>36</v>
      </c>
      <c r="E37" s="11">
        <v>50</v>
      </c>
      <c r="F37" s="31"/>
      <c r="G37" s="14">
        <f t="shared" si="0"/>
        <v>0</v>
      </c>
      <c r="H37" s="14">
        <f t="shared" si="1"/>
        <v>0</v>
      </c>
    </row>
    <row r="38" spans="1:8" ht="30" customHeight="1" x14ac:dyDescent="0.3">
      <c r="A38" s="59"/>
      <c r="B38" s="59"/>
      <c r="C38" s="1" t="s">
        <v>61</v>
      </c>
      <c r="D38" s="1" t="s">
        <v>36</v>
      </c>
      <c r="E38" s="11">
        <v>20</v>
      </c>
      <c r="F38" s="31"/>
      <c r="G38" s="14">
        <f t="shared" si="0"/>
        <v>0</v>
      </c>
      <c r="H38" s="14">
        <f t="shared" si="1"/>
        <v>0</v>
      </c>
    </row>
    <row r="39" spans="1:8" ht="30" customHeight="1" x14ac:dyDescent="0.3">
      <c r="A39" s="59"/>
      <c r="B39" s="59"/>
      <c r="C39" s="1" t="s">
        <v>62</v>
      </c>
      <c r="D39" s="1" t="s">
        <v>36</v>
      </c>
      <c r="E39" s="11">
        <v>50</v>
      </c>
      <c r="F39" s="31"/>
      <c r="G39" s="14">
        <f t="shared" si="0"/>
        <v>0</v>
      </c>
      <c r="H39" s="14">
        <f t="shared" si="1"/>
        <v>0</v>
      </c>
    </row>
    <row r="40" spans="1:8" ht="30" customHeight="1" x14ac:dyDescent="0.3">
      <c r="A40" s="59"/>
      <c r="B40" s="59"/>
      <c r="C40" s="1" t="s">
        <v>63</v>
      </c>
      <c r="D40" s="1" t="s">
        <v>36</v>
      </c>
      <c r="E40" s="11">
        <v>50</v>
      </c>
      <c r="F40" s="31"/>
      <c r="G40" s="14">
        <f t="shared" si="0"/>
        <v>0</v>
      </c>
      <c r="H40" s="14">
        <f t="shared" si="1"/>
        <v>0</v>
      </c>
    </row>
    <row r="41" spans="1:8" ht="30" customHeight="1" x14ac:dyDescent="0.3">
      <c r="A41" s="59"/>
      <c r="B41" s="59"/>
      <c r="C41" s="1" t="s">
        <v>64</v>
      </c>
      <c r="D41" s="1" t="s">
        <v>36</v>
      </c>
      <c r="E41" s="11">
        <v>20</v>
      </c>
      <c r="F41" s="31"/>
      <c r="G41" s="14">
        <f t="shared" si="0"/>
        <v>0</v>
      </c>
      <c r="H41" s="14">
        <f t="shared" si="1"/>
        <v>0</v>
      </c>
    </row>
    <row r="42" spans="1:8" ht="30" customHeight="1" x14ac:dyDescent="0.3">
      <c r="A42" s="59"/>
      <c r="B42" s="59"/>
      <c r="C42" s="1" t="s">
        <v>65</v>
      </c>
      <c r="D42" s="1" t="s">
        <v>36</v>
      </c>
      <c r="E42" s="11">
        <v>20</v>
      </c>
      <c r="F42" s="31"/>
      <c r="G42" s="14">
        <f t="shared" si="0"/>
        <v>0</v>
      </c>
      <c r="H42" s="14">
        <f t="shared" si="1"/>
        <v>0</v>
      </c>
    </row>
    <row r="43" spans="1:8" ht="30" customHeight="1" x14ac:dyDescent="0.3">
      <c r="A43" s="59"/>
      <c r="B43" s="59"/>
      <c r="C43" s="1" t="s">
        <v>228</v>
      </c>
      <c r="D43" s="1" t="s">
        <v>36</v>
      </c>
      <c r="E43" s="11">
        <v>20</v>
      </c>
      <c r="F43" s="31"/>
      <c r="G43" s="14">
        <f t="shared" si="0"/>
        <v>0</v>
      </c>
      <c r="H43" s="14">
        <f t="shared" si="1"/>
        <v>0</v>
      </c>
    </row>
    <row r="44" spans="1:8" ht="30" customHeight="1" x14ac:dyDescent="0.3">
      <c r="A44" s="59"/>
      <c r="B44" s="59"/>
      <c r="C44" s="1" t="s">
        <v>66</v>
      </c>
      <c r="D44" s="1" t="s">
        <v>36</v>
      </c>
      <c r="E44" s="11">
        <v>20</v>
      </c>
      <c r="F44" s="31"/>
      <c r="G44" s="14">
        <f t="shared" si="0"/>
        <v>0</v>
      </c>
      <c r="H44" s="14">
        <f t="shared" si="1"/>
        <v>0</v>
      </c>
    </row>
    <row r="45" spans="1:8" ht="30" customHeight="1" x14ac:dyDescent="0.3">
      <c r="A45" s="60"/>
      <c r="B45" s="60"/>
      <c r="C45" s="1" t="s">
        <v>67</v>
      </c>
      <c r="D45" s="1" t="s">
        <v>36</v>
      </c>
      <c r="E45" s="11">
        <v>10</v>
      </c>
      <c r="F45" s="31"/>
      <c r="G45" s="14">
        <f t="shared" si="0"/>
        <v>0</v>
      </c>
      <c r="H45" s="14">
        <f t="shared" si="1"/>
        <v>0</v>
      </c>
    </row>
    <row r="46" spans="1:8" ht="30" customHeight="1" x14ac:dyDescent="0.3">
      <c r="A46" s="48" t="s">
        <v>8</v>
      </c>
      <c r="B46" s="55" t="s">
        <v>68</v>
      </c>
      <c r="C46" s="1" t="s">
        <v>30</v>
      </c>
      <c r="D46" s="1" t="s">
        <v>36</v>
      </c>
      <c r="E46" s="11">
        <v>1</v>
      </c>
      <c r="F46" s="31"/>
      <c r="G46" s="14">
        <f t="shared" si="0"/>
        <v>0</v>
      </c>
      <c r="H46" s="14">
        <f t="shared" si="1"/>
        <v>0</v>
      </c>
    </row>
    <row r="47" spans="1:8" ht="30" customHeight="1" x14ac:dyDescent="0.3">
      <c r="A47" s="49"/>
      <c r="B47" s="49"/>
      <c r="C47" s="1" t="s">
        <v>31</v>
      </c>
      <c r="D47" s="1" t="s">
        <v>36</v>
      </c>
      <c r="E47" s="11">
        <v>8</v>
      </c>
      <c r="F47" s="31"/>
      <c r="G47" s="14">
        <f t="shared" si="0"/>
        <v>0</v>
      </c>
      <c r="H47" s="14">
        <f t="shared" si="1"/>
        <v>0</v>
      </c>
    </row>
    <row r="48" spans="1:8" ht="30" customHeight="1" x14ac:dyDescent="0.3">
      <c r="A48" s="49"/>
      <c r="B48" s="49"/>
      <c r="C48" s="1" t="s">
        <v>33</v>
      </c>
      <c r="D48" s="1" t="s">
        <v>36</v>
      </c>
      <c r="E48" s="12">
        <v>5</v>
      </c>
      <c r="F48" s="31"/>
      <c r="G48" s="14">
        <f t="shared" si="0"/>
        <v>0</v>
      </c>
      <c r="H48" s="14">
        <f t="shared" si="1"/>
        <v>0</v>
      </c>
    </row>
    <row r="49" spans="1:8" ht="30" customHeight="1" x14ac:dyDescent="0.3">
      <c r="A49" s="49"/>
      <c r="B49" s="49"/>
      <c r="C49" s="1" t="s">
        <v>34</v>
      </c>
      <c r="D49" s="1" t="s">
        <v>36</v>
      </c>
      <c r="E49" s="11">
        <v>2</v>
      </c>
      <c r="F49" s="31"/>
      <c r="G49" s="14">
        <f t="shared" si="0"/>
        <v>0</v>
      </c>
      <c r="H49" s="14">
        <f t="shared" si="1"/>
        <v>0</v>
      </c>
    </row>
    <row r="50" spans="1:8" ht="30" customHeight="1" x14ac:dyDescent="0.3">
      <c r="A50" s="49"/>
      <c r="B50" s="49"/>
      <c r="C50" s="1" t="s">
        <v>69</v>
      </c>
      <c r="D50" s="1" t="s">
        <v>36</v>
      </c>
      <c r="E50" s="11">
        <v>2</v>
      </c>
      <c r="F50" s="31"/>
      <c r="G50" s="14">
        <f t="shared" si="0"/>
        <v>0</v>
      </c>
      <c r="H50" s="14">
        <f t="shared" si="1"/>
        <v>0</v>
      </c>
    </row>
    <row r="51" spans="1:8" ht="30" customHeight="1" x14ac:dyDescent="0.3">
      <c r="A51" s="49"/>
      <c r="B51" s="49"/>
      <c r="C51" s="1" t="s">
        <v>32</v>
      </c>
      <c r="D51" s="1" t="s">
        <v>36</v>
      </c>
      <c r="E51" s="11">
        <v>2</v>
      </c>
      <c r="F51" s="31"/>
      <c r="G51" s="14">
        <f t="shared" si="0"/>
        <v>0</v>
      </c>
      <c r="H51" s="14">
        <f t="shared" si="1"/>
        <v>0</v>
      </c>
    </row>
    <row r="52" spans="1:8" ht="30" customHeight="1" x14ac:dyDescent="0.3">
      <c r="A52" s="50"/>
      <c r="B52" s="50"/>
      <c r="C52" s="1" t="s">
        <v>70</v>
      </c>
      <c r="D52" s="1" t="s">
        <v>36</v>
      </c>
      <c r="E52" s="11">
        <v>2</v>
      </c>
      <c r="F52" s="31"/>
      <c r="G52" s="14">
        <f t="shared" si="0"/>
        <v>0</v>
      </c>
      <c r="H52" s="14">
        <f t="shared" si="1"/>
        <v>0</v>
      </c>
    </row>
    <row r="53" spans="1:8" ht="30" customHeight="1" x14ac:dyDescent="0.3">
      <c r="A53" s="48" t="s">
        <v>9</v>
      </c>
      <c r="B53" s="56" t="s">
        <v>71</v>
      </c>
      <c r="C53" s="1" t="s">
        <v>30</v>
      </c>
      <c r="D53" s="1" t="s">
        <v>36</v>
      </c>
      <c r="E53" s="11">
        <v>15</v>
      </c>
      <c r="F53" s="31"/>
      <c r="G53" s="14">
        <f t="shared" si="0"/>
        <v>0</v>
      </c>
      <c r="H53" s="14">
        <f t="shared" si="1"/>
        <v>0</v>
      </c>
    </row>
    <row r="54" spans="1:8" ht="30" customHeight="1" x14ac:dyDescent="0.3">
      <c r="A54" s="49"/>
      <c r="B54" s="49"/>
      <c r="C54" s="1" t="s">
        <v>31</v>
      </c>
      <c r="D54" s="1" t="s">
        <v>36</v>
      </c>
      <c r="E54" s="11">
        <v>35</v>
      </c>
      <c r="F54" s="31"/>
      <c r="G54" s="14">
        <f t="shared" si="0"/>
        <v>0</v>
      </c>
      <c r="H54" s="14">
        <f t="shared" si="1"/>
        <v>0</v>
      </c>
    </row>
    <row r="55" spans="1:8" ht="30" customHeight="1" x14ac:dyDescent="0.3">
      <c r="A55" s="48" t="s">
        <v>10</v>
      </c>
      <c r="B55" s="48" t="s">
        <v>72</v>
      </c>
      <c r="C55" s="1" t="s">
        <v>30</v>
      </c>
      <c r="D55" s="1" t="s">
        <v>36</v>
      </c>
      <c r="E55" s="11">
        <v>50</v>
      </c>
      <c r="F55" s="31"/>
      <c r="G55" s="14">
        <f t="shared" si="0"/>
        <v>0</v>
      </c>
      <c r="H55" s="14">
        <f t="shared" si="1"/>
        <v>0</v>
      </c>
    </row>
    <row r="56" spans="1:8" ht="30" customHeight="1" x14ac:dyDescent="0.3">
      <c r="A56" s="49"/>
      <c r="B56" s="49"/>
      <c r="C56" s="1" t="s">
        <v>31</v>
      </c>
      <c r="D56" s="1" t="s">
        <v>36</v>
      </c>
      <c r="E56" s="11">
        <v>50</v>
      </c>
      <c r="F56" s="31"/>
      <c r="G56" s="14">
        <f t="shared" si="0"/>
        <v>0</v>
      </c>
      <c r="H56" s="14">
        <f t="shared" si="1"/>
        <v>0</v>
      </c>
    </row>
    <row r="57" spans="1:8" ht="30" customHeight="1" x14ac:dyDescent="0.3">
      <c r="A57" s="49"/>
      <c r="B57" s="49"/>
      <c r="C57" s="1" t="s">
        <v>33</v>
      </c>
      <c r="D57" s="1" t="s">
        <v>36</v>
      </c>
      <c r="E57" s="11">
        <v>50</v>
      </c>
      <c r="F57" s="31"/>
      <c r="G57" s="14">
        <f t="shared" si="0"/>
        <v>0</v>
      </c>
      <c r="H57" s="14">
        <f t="shared" si="1"/>
        <v>0</v>
      </c>
    </row>
    <row r="58" spans="1:8" ht="30" customHeight="1" x14ac:dyDescent="0.3">
      <c r="A58" s="50"/>
      <c r="B58" s="50"/>
      <c r="C58" s="1" t="s">
        <v>34</v>
      </c>
      <c r="D58" s="1" t="s">
        <v>36</v>
      </c>
      <c r="E58" s="11">
        <v>50</v>
      </c>
      <c r="F58" s="31"/>
      <c r="G58" s="14">
        <f t="shared" si="0"/>
        <v>0</v>
      </c>
      <c r="H58" s="14">
        <f t="shared" si="1"/>
        <v>0</v>
      </c>
    </row>
    <row r="59" spans="1:8" ht="30" customHeight="1" x14ac:dyDescent="0.3">
      <c r="A59" s="48" t="s">
        <v>11</v>
      </c>
      <c r="B59" s="48" t="s">
        <v>73</v>
      </c>
      <c r="C59" s="1" t="s">
        <v>74</v>
      </c>
      <c r="D59" s="1" t="s">
        <v>36</v>
      </c>
      <c r="E59" s="11">
        <v>30</v>
      </c>
      <c r="F59" s="31"/>
      <c r="G59" s="14">
        <f t="shared" si="0"/>
        <v>0</v>
      </c>
      <c r="H59" s="14">
        <f t="shared" si="1"/>
        <v>0</v>
      </c>
    </row>
    <row r="60" spans="1:8" ht="30" customHeight="1" x14ac:dyDescent="0.3">
      <c r="A60" s="49"/>
      <c r="B60" s="49"/>
      <c r="C60" s="1" t="s">
        <v>52</v>
      </c>
      <c r="D60" s="1" t="s">
        <v>36</v>
      </c>
      <c r="E60" s="11">
        <v>30</v>
      </c>
      <c r="F60" s="31"/>
      <c r="G60" s="14">
        <f t="shared" si="0"/>
        <v>0</v>
      </c>
      <c r="H60" s="14">
        <f t="shared" si="1"/>
        <v>0</v>
      </c>
    </row>
    <row r="61" spans="1:8" ht="30" customHeight="1" x14ac:dyDescent="0.3">
      <c r="A61" s="49"/>
      <c r="B61" s="49"/>
      <c r="C61" s="1" t="s">
        <v>54</v>
      </c>
      <c r="D61" s="1" t="s">
        <v>36</v>
      </c>
      <c r="E61" s="11">
        <v>20</v>
      </c>
      <c r="F61" s="31"/>
      <c r="G61" s="14">
        <f t="shared" si="0"/>
        <v>0</v>
      </c>
      <c r="H61" s="14">
        <f t="shared" si="1"/>
        <v>0</v>
      </c>
    </row>
    <row r="62" spans="1:8" ht="30" customHeight="1" x14ac:dyDescent="0.3">
      <c r="A62" s="49"/>
      <c r="B62" s="49"/>
      <c r="C62" s="1" t="s">
        <v>75</v>
      </c>
      <c r="D62" s="1" t="s">
        <v>36</v>
      </c>
      <c r="E62" s="11">
        <v>20</v>
      </c>
      <c r="F62" s="31"/>
      <c r="G62" s="14">
        <f t="shared" si="0"/>
        <v>0</v>
      </c>
      <c r="H62" s="14">
        <f t="shared" si="1"/>
        <v>0</v>
      </c>
    </row>
    <row r="63" spans="1:8" ht="30" customHeight="1" x14ac:dyDescent="0.3">
      <c r="A63" s="50"/>
      <c r="B63" s="50"/>
      <c r="C63" s="1" t="s">
        <v>56</v>
      </c>
      <c r="D63" s="1" t="s">
        <v>36</v>
      </c>
      <c r="E63" s="12">
        <v>20</v>
      </c>
      <c r="F63" s="31"/>
      <c r="G63" s="14">
        <f t="shared" si="0"/>
        <v>0</v>
      </c>
      <c r="H63" s="14">
        <f t="shared" si="1"/>
        <v>0</v>
      </c>
    </row>
    <row r="64" spans="1:8" ht="30" customHeight="1" x14ac:dyDescent="0.3">
      <c r="A64" s="48" t="s">
        <v>12</v>
      </c>
      <c r="B64" s="48" t="s">
        <v>76</v>
      </c>
      <c r="C64" s="1" t="s">
        <v>77</v>
      </c>
      <c r="D64" s="1" t="s">
        <v>36</v>
      </c>
      <c r="E64" s="12">
        <v>20</v>
      </c>
      <c r="F64" s="31"/>
      <c r="G64" s="14">
        <f t="shared" si="0"/>
        <v>0</v>
      </c>
      <c r="H64" s="14">
        <f t="shared" si="1"/>
        <v>0</v>
      </c>
    </row>
    <row r="65" spans="1:8" ht="30" customHeight="1" x14ac:dyDescent="0.3">
      <c r="A65" s="49"/>
      <c r="B65" s="49"/>
      <c r="C65" s="1" t="s">
        <v>78</v>
      </c>
      <c r="D65" s="1" t="s">
        <v>36</v>
      </c>
      <c r="E65" s="12">
        <v>20</v>
      </c>
      <c r="F65" s="31"/>
      <c r="G65" s="14">
        <f t="shared" si="0"/>
        <v>0</v>
      </c>
      <c r="H65" s="14">
        <f t="shared" si="1"/>
        <v>0</v>
      </c>
    </row>
    <row r="66" spans="1:8" ht="30" customHeight="1" x14ac:dyDescent="0.3">
      <c r="A66" s="49"/>
      <c r="B66" s="49"/>
      <c r="C66" s="1" t="s">
        <v>226</v>
      </c>
      <c r="D66" s="1" t="s">
        <v>36</v>
      </c>
      <c r="E66" s="12">
        <v>20</v>
      </c>
      <c r="F66" s="31"/>
      <c r="G66" s="14">
        <f t="shared" si="0"/>
        <v>0</v>
      </c>
      <c r="H66" s="14">
        <f t="shared" si="1"/>
        <v>0</v>
      </c>
    </row>
    <row r="67" spans="1:8" ht="30" customHeight="1" x14ac:dyDescent="0.3">
      <c r="A67" s="49"/>
      <c r="B67" s="49"/>
      <c r="C67" s="1" t="s">
        <v>86</v>
      </c>
      <c r="D67" s="1" t="s">
        <v>36</v>
      </c>
      <c r="E67" s="12">
        <v>20</v>
      </c>
      <c r="F67" s="31"/>
      <c r="G67" s="14">
        <f t="shared" si="0"/>
        <v>0</v>
      </c>
      <c r="H67" s="14">
        <f t="shared" si="1"/>
        <v>0</v>
      </c>
    </row>
    <row r="68" spans="1:8" ht="30" customHeight="1" x14ac:dyDescent="0.3">
      <c r="A68" s="49"/>
      <c r="B68" s="49"/>
      <c r="C68" s="1" t="s">
        <v>227</v>
      </c>
      <c r="D68" s="1" t="s">
        <v>36</v>
      </c>
      <c r="E68" s="12">
        <v>20</v>
      </c>
      <c r="F68" s="31"/>
      <c r="G68" s="14">
        <f t="shared" si="0"/>
        <v>0</v>
      </c>
      <c r="H68" s="14">
        <f t="shared" si="1"/>
        <v>0</v>
      </c>
    </row>
    <row r="69" spans="1:8" ht="30" customHeight="1" x14ac:dyDescent="0.3">
      <c r="A69" s="49"/>
      <c r="B69" s="49"/>
      <c r="C69" s="1" t="s">
        <v>79</v>
      </c>
      <c r="D69" s="1" t="s">
        <v>36</v>
      </c>
      <c r="E69" s="12">
        <v>20</v>
      </c>
      <c r="F69" s="31"/>
      <c r="G69" s="14">
        <f t="shared" ref="G69:G132" si="2">E69*F69</f>
        <v>0</v>
      </c>
      <c r="H69" s="14">
        <f t="shared" ref="H69:H132" si="3">G69*1.25</f>
        <v>0</v>
      </c>
    </row>
    <row r="70" spans="1:8" ht="30" customHeight="1" x14ac:dyDescent="0.3">
      <c r="A70" s="50"/>
      <c r="B70" s="50"/>
      <c r="C70" s="1" t="s">
        <v>80</v>
      </c>
      <c r="D70" s="1" t="s">
        <v>36</v>
      </c>
      <c r="E70" s="12">
        <v>20</v>
      </c>
      <c r="F70" s="31"/>
      <c r="G70" s="14">
        <f t="shared" si="2"/>
        <v>0</v>
      </c>
      <c r="H70" s="14">
        <f t="shared" si="3"/>
        <v>0</v>
      </c>
    </row>
    <row r="71" spans="1:8" ht="30" customHeight="1" x14ac:dyDescent="0.3">
      <c r="A71" s="48" t="s">
        <v>13</v>
      </c>
      <c r="B71" s="48" t="s">
        <v>81</v>
      </c>
      <c r="C71" s="1" t="s">
        <v>225</v>
      </c>
      <c r="D71" s="1" t="s">
        <v>36</v>
      </c>
      <c r="E71" s="11">
        <v>20</v>
      </c>
      <c r="F71" s="31"/>
      <c r="G71" s="14">
        <f t="shared" si="2"/>
        <v>0</v>
      </c>
      <c r="H71" s="14">
        <f t="shared" si="3"/>
        <v>0</v>
      </c>
    </row>
    <row r="72" spans="1:8" ht="30" customHeight="1" x14ac:dyDescent="0.3">
      <c r="A72" s="49"/>
      <c r="B72" s="49"/>
      <c r="C72" s="1" t="s">
        <v>82</v>
      </c>
      <c r="D72" s="1" t="s">
        <v>36</v>
      </c>
      <c r="E72" s="11">
        <v>40</v>
      </c>
      <c r="F72" s="31"/>
      <c r="G72" s="14">
        <f t="shared" si="2"/>
        <v>0</v>
      </c>
      <c r="H72" s="14">
        <f t="shared" si="3"/>
        <v>0</v>
      </c>
    </row>
    <row r="73" spans="1:8" ht="30" customHeight="1" x14ac:dyDescent="0.3">
      <c r="A73" s="49"/>
      <c r="B73" s="49"/>
      <c r="C73" s="1" t="s">
        <v>83</v>
      </c>
      <c r="D73" s="1" t="s">
        <v>36</v>
      </c>
      <c r="E73" s="11">
        <v>40</v>
      </c>
      <c r="F73" s="31"/>
      <c r="G73" s="14">
        <f t="shared" si="2"/>
        <v>0</v>
      </c>
      <c r="H73" s="14">
        <f t="shared" si="3"/>
        <v>0</v>
      </c>
    </row>
    <row r="74" spans="1:8" ht="30" customHeight="1" x14ac:dyDescent="0.3">
      <c r="A74" s="50"/>
      <c r="B74" s="50"/>
      <c r="C74" s="1" t="s">
        <v>84</v>
      </c>
      <c r="D74" s="1" t="s">
        <v>36</v>
      </c>
      <c r="E74" s="11">
        <v>40</v>
      </c>
      <c r="F74" s="31"/>
      <c r="G74" s="14">
        <f t="shared" si="2"/>
        <v>0</v>
      </c>
      <c r="H74" s="14">
        <f t="shared" si="3"/>
        <v>0</v>
      </c>
    </row>
    <row r="75" spans="1:8" ht="30" customHeight="1" x14ac:dyDescent="0.3">
      <c r="A75" s="48" t="s">
        <v>14</v>
      </c>
      <c r="B75" s="56" t="s">
        <v>85</v>
      </c>
      <c r="C75" s="1" t="s">
        <v>223</v>
      </c>
      <c r="D75" s="1" t="s">
        <v>36</v>
      </c>
      <c r="E75" s="12">
        <v>300</v>
      </c>
      <c r="F75" s="31"/>
      <c r="G75" s="14">
        <f t="shared" si="2"/>
        <v>0</v>
      </c>
      <c r="H75" s="14">
        <f t="shared" si="3"/>
        <v>0</v>
      </c>
    </row>
    <row r="76" spans="1:8" ht="30" customHeight="1" x14ac:dyDescent="0.3">
      <c r="A76" s="49"/>
      <c r="B76" s="49"/>
      <c r="C76" s="1" t="s">
        <v>224</v>
      </c>
      <c r="D76" s="1" t="s">
        <v>36</v>
      </c>
      <c r="E76" s="12">
        <v>150</v>
      </c>
      <c r="F76" s="31"/>
      <c r="G76" s="14">
        <f t="shared" si="2"/>
        <v>0</v>
      </c>
      <c r="H76" s="14">
        <f t="shared" si="3"/>
        <v>0</v>
      </c>
    </row>
    <row r="77" spans="1:8" ht="30" customHeight="1" x14ac:dyDescent="0.3">
      <c r="A77" s="50"/>
      <c r="B77" s="50"/>
      <c r="C77" s="1" t="s">
        <v>87</v>
      </c>
      <c r="D77" s="1" t="s">
        <v>36</v>
      </c>
      <c r="E77" s="12">
        <v>150</v>
      </c>
      <c r="F77" s="31"/>
      <c r="G77" s="14">
        <f t="shared" si="2"/>
        <v>0</v>
      </c>
      <c r="H77" s="14">
        <f t="shared" si="3"/>
        <v>0</v>
      </c>
    </row>
    <row r="78" spans="1:8" ht="30" customHeight="1" x14ac:dyDescent="0.3">
      <c r="A78" s="48" t="s">
        <v>15</v>
      </c>
      <c r="B78" s="56" t="s">
        <v>88</v>
      </c>
      <c r="C78" s="2" t="s">
        <v>39</v>
      </c>
      <c r="D78" s="1" t="s">
        <v>36</v>
      </c>
      <c r="E78" s="12">
        <v>20</v>
      </c>
      <c r="F78" s="31"/>
      <c r="G78" s="14">
        <f t="shared" si="2"/>
        <v>0</v>
      </c>
      <c r="H78" s="14">
        <f t="shared" si="3"/>
        <v>0</v>
      </c>
    </row>
    <row r="79" spans="1:8" ht="30" customHeight="1" x14ac:dyDescent="0.3">
      <c r="A79" s="49"/>
      <c r="B79" s="57"/>
      <c r="C79" s="2" t="s">
        <v>40</v>
      </c>
      <c r="D79" s="1" t="s">
        <v>36</v>
      </c>
      <c r="E79" s="12">
        <v>20</v>
      </c>
      <c r="F79" s="31"/>
      <c r="G79" s="14">
        <f t="shared" si="2"/>
        <v>0</v>
      </c>
      <c r="H79" s="14">
        <f t="shared" si="3"/>
        <v>0</v>
      </c>
    </row>
    <row r="80" spans="1:8" ht="30" customHeight="1" x14ac:dyDescent="0.3">
      <c r="A80" s="49"/>
      <c r="B80" s="57"/>
      <c r="C80" s="2" t="s">
        <v>41</v>
      </c>
      <c r="D80" s="1" t="s">
        <v>36</v>
      </c>
      <c r="E80" s="11">
        <v>20</v>
      </c>
      <c r="F80" s="31"/>
      <c r="G80" s="14">
        <f t="shared" si="2"/>
        <v>0</v>
      </c>
      <c r="H80" s="14">
        <f t="shared" si="3"/>
        <v>0</v>
      </c>
    </row>
    <row r="81" spans="1:8" ht="30" customHeight="1" x14ac:dyDescent="0.3">
      <c r="A81" s="49"/>
      <c r="B81" s="57"/>
      <c r="C81" s="2" t="s">
        <v>42</v>
      </c>
      <c r="D81" s="1" t="s">
        <v>36</v>
      </c>
      <c r="E81" s="11">
        <v>20</v>
      </c>
      <c r="F81" s="31"/>
      <c r="G81" s="14">
        <f t="shared" si="2"/>
        <v>0</v>
      </c>
      <c r="H81" s="14">
        <f t="shared" si="3"/>
        <v>0</v>
      </c>
    </row>
    <row r="82" spans="1:8" ht="30" customHeight="1" x14ac:dyDescent="0.3">
      <c r="A82" s="49"/>
      <c r="B82" s="57"/>
      <c r="C82" s="2" t="s">
        <v>43</v>
      </c>
      <c r="D82" s="1" t="s">
        <v>36</v>
      </c>
      <c r="E82" s="11">
        <v>20</v>
      </c>
      <c r="F82" s="31"/>
      <c r="G82" s="14">
        <f t="shared" si="2"/>
        <v>0</v>
      </c>
      <c r="H82" s="14">
        <f t="shared" si="3"/>
        <v>0</v>
      </c>
    </row>
    <row r="83" spans="1:8" ht="30" customHeight="1" x14ac:dyDescent="0.3">
      <c r="A83" s="50"/>
      <c r="B83" s="58"/>
      <c r="C83" s="2" t="s">
        <v>44</v>
      </c>
      <c r="D83" s="1" t="s">
        <v>36</v>
      </c>
      <c r="E83" s="12">
        <v>20</v>
      </c>
      <c r="F83" s="31"/>
      <c r="G83" s="14">
        <f t="shared" si="2"/>
        <v>0</v>
      </c>
      <c r="H83" s="14">
        <f t="shared" si="3"/>
        <v>0</v>
      </c>
    </row>
    <row r="84" spans="1:8" ht="30" customHeight="1" x14ac:dyDescent="0.3">
      <c r="A84" s="48" t="s">
        <v>16</v>
      </c>
      <c r="B84" s="56" t="s">
        <v>89</v>
      </c>
      <c r="C84" s="2" t="s">
        <v>41</v>
      </c>
      <c r="D84" s="1" t="s">
        <v>36</v>
      </c>
      <c r="E84" s="11">
        <v>80</v>
      </c>
      <c r="F84" s="31"/>
      <c r="G84" s="14">
        <f t="shared" si="2"/>
        <v>0</v>
      </c>
      <c r="H84" s="14">
        <f t="shared" si="3"/>
        <v>0</v>
      </c>
    </row>
    <row r="85" spans="1:8" ht="30" customHeight="1" x14ac:dyDescent="0.3">
      <c r="A85" s="49"/>
      <c r="B85" s="49"/>
      <c r="C85" s="2" t="s">
        <v>42</v>
      </c>
      <c r="D85" s="1" t="s">
        <v>36</v>
      </c>
      <c r="E85" s="11">
        <v>80</v>
      </c>
      <c r="F85" s="31"/>
      <c r="G85" s="14">
        <f t="shared" si="2"/>
        <v>0</v>
      </c>
      <c r="H85" s="14">
        <f t="shared" si="3"/>
        <v>0</v>
      </c>
    </row>
    <row r="86" spans="1:8" ht="30" customHeight="1" x14ac:dyDescent="0.3">
      <c r="A86" s="49"/>
      <c r="B86" s="49"/>
      <c r="C86" s="2" t="s">
        <v>43</v>
      </c>
      <c r="D86" s="1" t="s">
        <v>36</v>
      </c>
      <c r="E86" s="11">
        <v>80</v>
      </c>
      <c r="F86" s="31"/>
      <c r="G86" s="14">
        <f t="shared" si="2"/>
        <v>0</v>
      </c>
      <c r="H86" s="14">
        <f t="shared" si="3"/>
        <v>0</v>
      </c>
    </row>
    <row r="87" spans="1:8" ht="30" customHeight="1" x14ac:dyDescent="0.3">
      <c r="A87" s="50"/>
      <c r="B87" s="50"/>
      <c r="C87" s="2" t="s">
        <v>44</v>
      </c>
      <c r="D87" s="1" t="s">
        <v>36</v>
      </c>
      <c r="E87" s="12">
        <v>40</v>
      </c>
      <c r="F87" s="31"/>
      <c r="G87" s="14">
        <f t="shared" si="2"/>
        <v>0</v>
      </c>
      <c r="H87" s="14">
        <f t="shared" si="3"/>
        <v>0</v>
      </c>
    </row>
    <row r="88" spans="1:8" ht="30" customHeight="1" x14ac:dyDescent="0.3">
      <c r="A88" s="16" t="s">
        <v>17</v>
      </c>
      <c r="B88" s="63" t="s">
        <v>90</v>
      </c>
      <c r="C88" s="64"/>
      <c r="D88" s="1" t="s">
        <v>36</v>
      </c>
      <c r="E88" s="11">
        <v>6</v>
      </c>
      <c r="F88" s="31"/>
      <c r="G88" s="14">
        <f t="shared" si="2"/>
        <v>0</v>
      </c>
      <c r="H88" s="14">
        <f t="shared" si="3"/>
        <v>0</v>
      </c>
    </row>
    <row r="89" spans="1:8" ht="30" customHeight="1" x14ac:dyDescent="0.3">
      <c r="A89" s="16" t="s">
        <v>18</v>
      </c>
      <c r="B89" s="63" t="s">
        <v>91</v>
      </c>
      <c r="C89" s="64"/>
      <c r="D89" s="1" t="s">
        <v>36</v>
      </c>
      <c r="E89" s="11">
        <v>6</v>
      </c>
      <c r="F89" s="31"/>
      <c r="G89" s="14">
        <f t="shared" si="2"/>
        <v>0</v>
      </c>
      <c r="H89" s="14">
        <f t="shared" si="3"/>
        <v>0</v>
      </c>
    </row>
    <row r="90" spans="1:8" ht="30" customHeight="1" x14ac:dyDescent="0.3">
      <c r="A90" s="16" t="s">
        <v>19</v>
      </c>
      <c r="B90" s="63" t="s">
        <v>92</v>
      </c>
      <c r="C90" s="64"/>
      <c r="D90" s="1" t="s">
        <v>36</v>
      </c>
      <c r="E90" s="11">
        <v>6</v>
      </c>
      <c r="F90" s="31"/>
      <c r="G90" s="14">
        <f t="shared" si="2"/>
        <v>0</v>
      </c>
      <c r="H90" s="14">
        <f t="shared" si="3"/>
        <v>0</v>
      </c>
    </row>
    <row r="91" spans="1:8" ht="30" customHeight="1" x14ac:dyDescent="0.3">
      <c r="A91" s="16" t="s">
        <v>20</v>
      </c>
      <c r="B91" s="63" t="s">
        <v>93</v>
      </c>
      <c r="C91" s="64"/>
      <c r="D91" s="1" t="s">
        <v>36</v>
      </c>
      <c r="E91" s="11">
        <v>10</v>
      </c>
      <c r="F91" s="31"/>
      <c r="G91" s="14">
        <f t="shared" si="2"/>
        <v>0</v>
      </c>
      <c r="H91" s="14">
        <f t="shared" si="3"/>
        <v>0</v>
      </c>
    </row>
    <row r="92" spans="1:8" ht="30" customHeight="1" x14ac:dyDescent="0.3">
      <c r="A92" s="15" t="s">
        <v>21</v>
      </c>
      <c r="B92" s="65" t="s">
        <v>94</v>
      </c>
      <c r="C92" s="65"/>
      <c r="D92" s="1" t="s">
        <v>36</v>
      </c>
      <c r="E92" s="11">
        <v>20</v>
      </c>
      <c r="F92" s="31"/>
      <c r="G92" s="14">
        <f t="shared" si="2"/>
        <v>0</v>
      </c>
      <c r="H92" s="14">
        <f t="shared" si="3"/>
        <v>0</v>
      </c>
    </row>
    <row r="93" spans="1:8" ht="30" customHeight="1" x14ac:dyDescent="0.3">
      <c r="A93" s="15" t="s">
        <v>22</v>
      </c>
      <c r="B93" s="65" t="s">
        <v>95</v>
      </c>
      <c r="C93" s="65"/>
      <c r="D93" s="1" t="s">
        <v>36</v>
      </c>
      <c r="E93" s="11">
        <v>150</v>
      </c>
      <c r="F93" s="31"/>
      <c r="G93" s="14">
        <f t="shared" si="2"/>
        <v>0</v>
      </c>
      <c r="H93" s="14">
        <f t="shared" si="3"/>
        <v>0</v>
      </c>
    </row>
    <row r="94" spans="1:8" ht="30" customHeight="1" x14ac:dyDescent="0.3">
      <c r="A94" s="15" t="s">
        <v>23</v>
      </c>
      <c r="B94" s="65" t="s">
        <v>96</v>
      </c>
      <c r="C94" s="65"/>
      <c r="D94" s="1" t="s">
        <v>36</v>
      </c>
      <c r="E94" s="11">
        <v>20</v>
      </c>
      <c r="F94" s="31"/>
      <c r="G94" s="14">
        <f t="shared" si="2"/>
        <v>0</v>
      </c>
      <c r="H94" s="14">
        <f t="shared" si="3"/>
        <v>0</v>
      </c>
    </row>
    <row r="95" spans="1:8" ht="30" customHeight="1" x14ac:dyDescent="0.3">
      <c r="A95" s="16" t="s">
        <v>24</v>
      </c>
      <c r="B95" s="63" t="s">
        <v>97</v>
      </c>
      <c r="C95" s="64"/>
      <c r="D95" s="1" t="s">
        <v>36</v>
      </c>
      <c r="E95" s="11">
        <v>80</v>
      </c>
      <c r="F95" s="31"/>
      <c r="G95" s="14">
        <f t="shared" si="2"/>
        <v>0</v>
      </c>
      <c r="H95" s="14">
        <f t="shared" si="3"/>
        <v>0</v>
      </c>
    </row>
    <row r="96" spans="1:8" ht="30" customHeight="1" x14ac:dyDescent="0.3">
      <c r="A96" s="16" t="s">
        <v>25</v>
      </c>
      <c r="B96" s="66" t="s">
        <v>98</v>
      </c>
      <c r="C96" s="67"/>
      <c r="D96" s="1" t="s">
        <v>36</v>
      </c>
      <c r="E96" s="11">
        <v>30</v>
      </c>
      <c r="F96" s="31"/>
      <c r="G96" s="14">
        <f t="shared" si="2"/>
        <v>0</v>
      </c>
      <c r="H96" s="14">
        <f t="shared" si="3"/>
        <v>0</v>
      </c>
    </row>
    <row r="97" spans="1:8" ht="30" customHeight="1" x14ac:dyDescent="0.3">
      <c r="A97" s="16" t="s">
        <v>26</v>
      </c>
      <c r="B97" s="61" t="s">
        <v>99</v>
      </c>
      <c r="C97" s="62"/>
      <c r="D97" s="1" t="s">
        <v>36</v>
      </c>
      <c r="E97" s="11">
        <v>4</v>
      </c>
      <c r="F97" s="31"/>
      <c r="G97" s="14">
        <f t="shared" si="2"/>
        <v>0</v>
      </c>
      <c r="H97" s="14">
        <f t="shared" si="3"/>
        <v>0</v>
      </c>
    </row>
    <row r="98" spans="1:8" ht="30" customHeight="1" x14ac:dyDescent="0.3">
      <c r="A98" s="16" t="s">
        <v>27</v>
      </c>
      <c r="B98" s="61" t="s">
        <v>100</v>
      </c>
      <c r="C98" s="62"/>
      <c r="D98" s="1" t="s">
        <v>36</v>
      </c>
      <c r="E98" s="11">
        <v>20</v>
      </c>
      <c r="F98" s="31"/>
      <c r="G98" s="14">
        <f t="shared" si="2"/>
        <v>0</v>
      </c>
      <c r="H98" s="14">
        <f t="shared" si="3"/>
        <v>0</v>
      </c>
    </row>
    <row r="99" spans="1:8" ht="30" customHeight="1" x14ac:dyDescent="0.3">
      <c r="A99" s="16" t="s">
        <v>28</v>
      </c>
      <c r="B99" s="61" t="s">
        <v>101</v>
      </c>
      <c r="C99" s="62"/>
      <c r="D99" s="1" t="s">
        <v>36</v>
      </c>
      <c r="E99" s="11">
        <v>5</v>
      </c>
      <c r="F99" s="31"/>
      <c r="G99" s="14">
        <f t="shared" si="2"/>
        <v>0</v>
      </c>
      <c r="H99" s="14">
        <f t="shared" si="3"/>
        <v>0</v>
      </c>
    </row>
    <row r="100" spans="1:8" ht="30" customHeight="1" x14ac:dyDescent="0.3">
      <c r="A100" s="48" t="s">
        <v>123</v>
      </c>
      <c r="B100" s="56" t="s">
        <v>102</v>
      </c>
      <c r="C100" s="2" t="s">
        <v>103</v>
      </c>
      <c r="D100" s="1" t="s">
        <v>36</v>
      </c>
      <c r="E100" s="11">
        <v>10</v>
      </c>
      <c r="F100" s="31"/>
      <c r="G100" s="14">
        <f t="shared" si="2"/>
        <v>0</v>
      </c>
      <c r="H100" s="14">
        <f t="shared" si="3"/>
        <v>0</v>
      </c>
    </row>
    <row r="101" spans="1:8" ht="30" customHeight="1" x14ac:dyDescent="0.3">
      <c r="A101" s="49"/>
      <c r="B101" s="57"/>
      <c r="C101" s="2" t="s">
        <v>105</v>
      </c>
      <c r="D101" s="1" t="s">
        <v>36</v>
      </c>
      <c r="E101" s="11">
        <v>10</v>
      </c>
      <c r="F101" s="31"/>
      <c r="G101" s="14">
        <f t="shared" si="2"/>
        <v>0</v>
      </c>
      <c r="H101" s="14">
        <f t="shared" si="3"/>
        <v>0</v>
      </c>
    </row>
    <row r="102" spans="1:8" ht="30" customHeight="1" x14ac:dyDescent="0.3">
      <c r="A102" s="49"/>
      <c r="B102" s="57"/>
      <c r="C102" s="2" t="s">
        <v>104</v>
      </c>
      <c r="D102" s="1" t="s">
        <v>36</v>
      </c>
      <c r="E102" s="11">
        <v>10</v>
      </c>
      <c r="F102" s="31"/>
      <c r="G102" s="14">
        <f t="shared" si="2"/>
        <v>0</v>
      </c>
      <c r="H102" s="14">
        <f t="shared" si="3"/>
        <v>0</v>
      </c>
    </row>
    <row r="103" spans="1:8" ht="30" customHeight="1" x14ac:dyDescent="0.3">
      <c r="A103" s="49"/>
      <c r="B103" s="57"/>
      <c r="C103" s="2" t="s">
        <v>106</v>
      </c>
      <c r="D103" s="1" t="s">
        <v>36</v>
      </c>
      <c r="E103" s="11">
        <v>20</v>
      </c>
      <c r="F103" s="31"/>
      <c r="G103" s="14">
        <f t="shared" si="2"/>
        <v>0</v>
      </c>
      <c r="H103" s="14">
        <f t="shared" si="3"/>
        <v>0</v>
      </c>
    </row>
    <row r="104" spans="1:8" ht="30" customHeight="1" x14ac:dyDescent="0.3">
      <c r="A104" s="49"/>
      <c r="B104" s="57"/>
      <c r="C104" s="2" t="s">
        <v>107</v>
      </c>
      <c r="D104" s="1" t="s">
        <v>36</v>
      </c>
      <c r="E104" s="11">
        <v>40</v>
      </c>
      <c r="F104" s="31"/>
      <c r="G104" s="14">
        <f t="shared" si="2"/>
        <v>0</v>
      </c>
      <c r="H104" s="14">
        <f t="shared" si="3"/>
        <v>0</v>
      </c>
    </row>
    <row r="105" spans="1:8" ht="30" customHeight="1" x14ac:dyDescent="0.3">
      <c r="A105" s="49"/>
      <c r="B105" s="57"/>
      <c r="C105" s="2" t="s">
        <v>108</v>
      </c>
      <c r="D105" s="1" t="s">
        <v>36</v>
      </c>
      <c r="E105" s="11">
        <v>40</v>
      </c>
      <c r="F105" s="31"/>
      <c r="G105" s="14">
        <f t="shared" si="2"/>
        <v>0</v>
      </c>
      <c r="H105" s="14">
        <f t="shared" si="3"/>
        <v>0</v>
      </c>
    </row>
    <row r="106" spans="1:8" ht="30" customHeight="1" x14ac:dyDescent="0.3">
      <c r="A106" s="49"/>
      <c r="B106" s="57"/>
      <c r="C106" s="2" t="s">
        <v>109</v>
      </c>
      <c r="D106" s="1" t="s">
        <v>36</v>
      </c>
      <c r="E106" s="11">
        <v>20</v>
      </c>
      <c r="F106" s="31"/>
      <c r="G106" s="14">
        <f t="shared" si="2"/>
        <v>0</v>
      </c>
      <c r="H106" s="14">
        <f t="shared" si="3"/>
        <v>0</v>
      </c>
    </row>
    <row r="107" spans="1:8" ht="30" customHeight="1" x14ac:dyDescent="0.3">
      <c r="A107" s="49"/>
      <c r="B107" s="57"/>
      <c r="C107" s="2" t="s">
        <v>110</v>
      </c>
      <c r="D107" s="1" t="s">
        <v>36</v>
      </c>
      <c r="E107" s="11">
        <v>20</v>
      </c>
      <c r="F107" s="31"/>
      <c r="G107" s="14">
        <f t="shared" si="2"/>
        <v>0</v>
      </c>
      <c r="H107" s="14">
        <f t="shared" si="3"/>
        <v>0</v>
      </c>
    </row>
    <row r="108" spans="1:8" ht="30" customHeight="1" x14ac:dyDescent="0.3">
      <c r="A108" s="49"/>
      <c r="B108" s="57"/>
      <c r="C108" s="2" t="s">
        <v>39</v>
      </c>
      <c r="D108" s="1" t="s">
        <v>36</v>
      </c>
      <c r="E108" s="11">
        <v>25</v>
      </c>
      <c r="F108" s="31"/>
      <c r="G108" s="14">
        <f t="shared" si="2"/>
        <v>0</v>
      </c>
      <c r="H108" s="14">
        <f t="shared" si="3"/>
        <v>0</v>
      </c>
    </row>
    <row r="109" spans="1:8" ht="30" customHeight="1" x14ac:dyDescent="0.3">
      <c r="A109" s="49"/>
      <c r="B109" s="57"/>
      <c r="C109" s="2" t="s">
        <v>111</v>
      </c>
      <c r="D109" s="1" t="s">
        <v>36</v>
      </c>
      <c r="E109" s="11">
        <v>30</v>
      </c>
      <c r="F109" s="31"/>
      <c r="G109" s="14">
        <f t="shared" si="2"/>
        <v>0</v>
      </c>
      <c r="H109" s="14">
        <f t="shared" si="3"/>
        <v>0</v>
      </c>
    </row>
    <row r="110" spans="1:8" ht="30" customHeight="1" x14ac:dyDescent="0.3">
      <c r="A110" s="49"/>
      <c r="B110" s="57"/>
      <c r="C110" s="2" t="s">
        <v>40</v>
      </c>
      <c r="D110" s="1" t="s">
        <v>36</v>
      </c>
      <c r="E110" s="11">
        <v>20</v>
      </c>
      <c r="F110" s="31"/>
      <c r="G110" s="14">
        <f t="shared" si="2"/>
        <v>0</v>
      </c>
      <c r="H110" s="14">
        <f t="shared" si="3"/>
        <v>0</v>
      </c>
    </row>
    <row r="111" spans="1:8" ht="30" customHeight="1" x14ac:dyDescent="0.3">
      <c r="A111" s="49"/>
      <c r="B111" s="57"/>
      <c r="C111" s="2" t="s">
        <v>116</v>
      </c>
      <c r="D111" s="1" t="s">
        <v>36</v>
      </c>
      <c r="E111" s="11">
        <v>20</v>
      </c>
      <c r="F111" s="31"/>
      <c r="G111" s="14">
        <f t="shared" si="2"/>
        <v>0</v>
      </c>
      <c r="H111" s="14">
        <f t="shared" si="3"/>
        <v>0</v>
      </c>
    </row>
    <row r="112" spans="1:8" ht="30" customHeight="1" x14ac:dyDescent="0.3">
      <c r="A112" s="49"/>
      <c r="B112" s="57"/>
      <c r="C112" s="2" t="s">
        <v>112</v>
      </c>
      <c r="D112" s="1" t="s">
        <v>36</v>
      </c>
      <c r="E112" s="11">
        <v>20</v>
      </c>
      <c r="F112" s="31"/>
      <c r="G112" s="14">
        <f t="shared" si="2"/>
        <v>0</v>
      </c>
      <c r="H112" s="14">
        <f t="shared" si="3"/>
        <v>0</v>
      </c>
    </row>
    <row r="113" spans="1:8" ht="30" customHeight="1" x14ac:dyDescent="0.3">
      <c r="A113" s="49"/>
      <c r="B113" s="57"/>
      <c r="C113" s="2" t="s">
        <v>117</v>
      </c>
      <c r="D113" s="1" t="s">
        <v>36</v>
      </c>
      <c r="E113" s="11">
        <v>10</v>
      </c>
      <c r="F113" s="31"/>
      <c r="G113" s="14">
        <f t="shared" si="2"/>
        <v>0</v>
      </c>
      <c r="H113" s="14">
        <f t="shared" si="3"/>
        <v>0</v>
      </c>
    </row>
    <row r="114" spans="1:8" ht="30" customHeight="1" x14ac:dyDescent="0.3">
      <c r="A114" s="49"/>
      <c r="B114" s="57"/>
      <c r="C114" s="2" t="s">
        <v>41</v>
      </c>
      <c r="D114" s="1" t="s">
        <v>36</v>
      </c>
      <c r="E114" s="11">
        <v>10</v>
      </c>
      <c r="F114" s="31"/>
      <c r="G114" s="14">
        <f t="shared" si="2"/>
        <v>0</v>
      </c>
      <c r="H114" s="14">
        <f t="shared" si="3"/>
        <v>0</v>
      </c>
    </row>
    <row r="115" spans="1:8" ht="30" customHeight="1" x14ac:dyDescent="0.3">
      <c r="A115" s="49"/>
      <c r="B115" s="57"/>
      <c r="C115" s="2" t="s">
        <v>118</v>
      </c>
      <c r="D115" s="1" t="s">
        <v>36</v>
      </c>
      <c r="E115" s="11">
        <v>5</v>
      </c>
      <c r="F115" s="31"/>
      <c r="G115" s="14">
        <f t="shared" si="2"/>
        <v>0</v>
      </c>
      <c r="H115" s="14">
        <f t="shared" si="3"/>
        <v>0</v>
      </c>
    </row>
    <row r="116" spans="1:8" ht="30" customHeight="1" x14ac:dyDescent="0.3">
      <c r="A116" s="49"/>
      <c r="B116" s="57"/>
      <c r="C116" s="2" t="s">
        <v>113</v>
      </c>
      <c r="D116" s="1" t="s">
        <v>36</v>
      </c>
      <c r="E116" s="11">
        <v>5</v>
      </c>
      <c r="F116" s="31"/>
      <c r="G116" s="14">
        <f t="shared" si="2"/>
        <v>0</v>
      </c>
      <c r="H116" s="14">
        <f t="shared" si="3"/>
        <v>0</v>
      </c>
    </row>
    <row r="117" spans="1:8" ht="30" customHeight="1" x14ac:dyDescent="0.3">
      <c r="A117" s="49"/>
      <c r="B117" s="57"/>
      <c r="C117" s="2" t="s">
        <v>119</v>
      </c>
      <c r="D117" s="1" t="s">
        <v>36</v>
      </c>
      <c r="E117" s="11">
        <v>5</v>
      </c>
      <c r="F117" s="31"/>
      <c r="G117" s="14">
        <f t="shared" si="2"/>
        <v>0</v>
      </c>
      <c r="H117" s="14">
        <f t="shared" si="3"/>
        <v>0</v>
      </c>
    </row>
    <row r="118" spans="1:8" ht="30" customHeight="1" x14ac:dyDescent="0.3">
      <c r="A118" s="49"/>
      <c r="B118" s="57"/>
      <c r="C118" s="2" t="s">
        <v>42</v>
      </c>
      <c r="D118" s="1" t="s">
        <v>36</v>
      </c>
      <c r="E118" s="11">
        <v>5</v>
      </c>
      <c r="F118" s="31"/>
      <c r="G118" s="14">
        <f t="shared" si="2"/>
        <v>0</v>
      </c>
      <c r="H118" s="14">
        <f t="shared" si="3"/>
        <v>0</v>
      </c>
    </row>
    <row r="119" spans="1:8" ht="30" customHeight="1" x14ac:dyDescent="0.3">
      <c r="A119" s="49"/>
      <c r="B119" s="57"/>
      <c r="C119" s="2" t="s">
        <v>120</v>
      </c>
      <c r="D119" s="1" t="s">
        <v>36</v>
      </c>
      <c r="E119" s="11">
        <v>4</v>
      </c>
      <c r="F119" s="31"/>
      <c r="G119" s="14">
        <f t="shared" si="2"/>
        <v>0</v>
      </c>
      <c r="H119" s="14">
        <f t="shared" si="3"/>
        <v>0</v>
      </c>
    </row>
    <row r="120" spans="1:8" ht="30" customHeight="1" x14ac:dyDescent="0.3">
      <c r="A120" s="49"/>
      <c r="B120" s="57"/>
      <c r="C120" s="2" t="s">
        <v>114</v>
      </c>
      <c r="D120" s="1" t="s">
        <v>36</v>
      </c>
      <c r="E120" s="11">
        <v>5</v>
      </c>
      <c r="F120" s="31"/>
      <c r="G120" s="14">
        <f t="shared" si="2"/>
        <v>0</v>
      </c>
      <c r="H120" s="14">
        <f t="shared" si="3"/>
        <v>0</v>
      </c>
    </row>
    <row r="121" spans="1:8" ht="30" customHeight="1" x14ac:dyDescent="0.3">
      <c r="A121" s="49"/>
      <c r="B121" s="57"/>
      <c r="C121" s="2" t="s">
        <v>121</v>
      </c>
      <c r="D121" s="1" t="s">
        <v>36</v>
      </c>
      <c r="E121" s="11">
        <v>5</v>
      </c>
      <c r="F121" s="31"/>
      <c r="G121" s="14">
        <f t="shared" si="2"/>
        <v>0</v>
      </c>
      <c r="H121" s="14">
        <f t="shared" si="3"/>
        <v>0</v>
      </c>
    </row>
    <row r="122" spans="1:8" ht="30" customHeight="1" x14ac:dyDescent="0.3">
      <c r="A122" s="49"/>
      <c r="B122" s="57"/>
      <c r="C122" s="2" t="s">
        <v>43</v>
      </c>
      <c r="D122" s="1" t="s">
        <v>36</v>
      </c>
      <c r="E122" s="11">
        <v>5</v>
      </c>
      <c r="F122" s="31"/>
      <c r="G122" s="14">
        <f t="shared" si="2"/>
        <v>0</v>
      </c>
      <c r="H122" s="14">
        <f t="shared" si="3"/>
        <v>0</v>
      </c>
    </row>
    <row r="123" spans="1:8" ht="30" customHeight="1" x14ac:dyDescent="0.3">
      <c r="A123" s="49"/>
      <c r="B123" s="57"/>
      <c r="C123" s="2" t="s">
        <v>122</v>
      </c>
      <c r="D123" s="1" t="s">
        <v>36</v>
      </c>
      <c r="E123" s="11">
        <v>5</v>
      </c>
      <c r="F123" s="31"/>
      <c r="G123" s="14">
        <f t="shared" si="2"/>
        <v>0</v>
      </c>
      <c r="H123" s="14">
        <f t="shared" si="3"/>
        <v>0</v>
      </c>
    </row>
    <row r="124" spans="1:8" ht="30" customHeight="1" x14ac:dyDescent="0.3">
      <c r="A124" s="49"/>
      <c r="B124" s="57"/>
      <c r="C124" s="2" t="s">
        <v>115</v>
      </c>
      <c r="D124" s="1" t="s">
        <v>36</v>
      </c>
      <c r="E124" s="11">
        <v>5</v>
      </c>
      <c r="F124" s="31"/>
      <c r="G124" s="14">
        <f t="shared" si="2"/>
        <v>0</v>
      </c>
      <c r="H124" s="14">
        <f t="shared" si="3"/>
        <v>0</v>
      </c>
    </row>
    <row r="125" spans="1:8" ht="30" customHeight="1" x14ac:dyDescent="0.3">
      <c r="A125" s="48" t="s">
        <v>124</v>
      </c>
      <c r="B125" s="56" t="s">
        <v>125</v>
      </c>
      <c r="C125" s="2" t="s">
        <v>126</v>
      </c>
      <c r="D125" s="1" t="s">
        <v>36</v>
      </c>
      <c r="E125" s="11">
        <v>20</v>
      </c>
      <c r="F125" s="31"/>
      <c r="G125" s="14">
        <f t="shared" si="2"/>
        <v>0</v>
      </c>
      <c r="H125" s="14">
        <f t="shared" si="3"/>
        <v>0</v>
      </c>
    </row>
    <row r="126" spans="1:8" ht="30" customHeight="1" x14ac:dyDescent="0.3">
      <c r="A126" s="49"/>
      <c r="B126" s="57"/>
      <c r="C126" s="2" t="s">
        <v>127</v>
      </c>
      <c r="D126" s="1" t="s">
        <v>36</v>
      </c>
      <c r="E126" s="11">
        <v>5</v>
      </c>
      <c r="F126" s="31"/>
      <c r="G126" s="14">
        <f t="shared" si="2"/>
        <v>0</v>
      </c>
      <c r="H126" s="14">
        <f t="shared" si="3"/>
        <v>0</v>
      </c>
    </row>
    <row r="127" spans="1:8" ht="30" customHeight="1" x14ac:dyDescent="0.3">
      <c r="A127" s="49"/>
      <c r="B127" s="57"/>
      <c r="C127" s="2" t="s">
        <v>128</v>
      </c>
      <c r="D127" s="1" t="s">
        <v>36</v>
      </c>
      <c r="E127" s="11">
        <v>5</v>
      </c>
      <c r="F127" s="31"/>
      <c r="G127" s="14">
        <f t="shared" si="2"/>
        <v>0</v>
      </c>
      <c r="H127" s="14">
        <f t="shared" si="3"/>
        <v>0</v>
      </c>
    </row>
    <row r="128" spans="1:8" ht="30" customHeight="1" x14ac:dyDescent="0.3">
      <c r="A128" s="49"/>
      <c r="B128" s="57"/>
      <c r="C128" s="2" t="s">
        <v>129</v>
      </c>
      <c r="D128" s="1" t="s">
        <v>36</v>
      </c>
      <c r="E128" s="11">
        <v>10</v>
      </c>
      <c r="F128" s="31"/>
      <c r="G128" s="14">
        <f t="shared" si="2"/>
        <v>0</v>
      </c>
      <c r="H128" s="14">
        <f t="shared" si="3"/>
        <v>0</v>
      </c>
    </row>
    <row r="129" spans="1:8" ht="30" customHeight="1" x14ac:dyDescent="0.3">
      <c r="A129" s="49"/>
      <c r="B129" s="57"/>
      <c r="C129" s="3" t="s">
        <v>130</v>
      </c>
      <c r="D129" s="1" t="s">
        <v>36</v>
      </c>
      <c r="E129" s="11">
        <v>6</v>
      </c>
      <c r="F129" s="31"/>
      <c r="G129" s="14">
        <f t="shared" si="2"/>
        <v>0</v>
      </c>
      <c r="H129" s="14">
        <f t="shared" si="3"/>
        <v>0</v>
      </c>
    </row>
    <row r="130" spans="1:8" ht="30" customHeight="1" x14ac:dyDescent="0.3">
      <c r="A130" s="49"/>
      <c r="B130" s="57"/>
      <c r="C130" s="2" t="s">
        <v>131</v>
      </c>
      <c r="D130" s="1" t="s">
        <v>36</v>
      </c>
      <c r="E130" s="11">
        <v>6</v>
      </c>
      <c r="F130" s="31"/>
      <c r="G130" s="14">
        <f t="shared" si="2"/>
        <v>0</v>
      </c>
      <c r="H130" s="14">
        <f t="shared" si="3"/>
        <v>0</v>
      </c>
    </row>
    <row r="131" spans="1:8" ht="30" customHeight="1" x14ac:dyDescent="0.3">
      <c r="A131" s="49"/>
      <c r="B131" s="57"/>
      <c r="C131" s="4">
        <v>30203</v>
      </c>
      <c r="D131" s="1" t="s">
        <v>36</v>
      </c>
      <c r="E131" s="11">
        <v>2</v>
      </c>
      <c r="F131" s="31"/>
      <c r="G131" s="14">
        <f t="shared" si="2"/>
        <v>0</v>
      </c>
      <c r="H131" s="14">
        <f t="shared" si="3"/>
        <v>0</v>
      </c>
    </row>
    <row r="132" spans="1:8" ht="30" customHeight="1" x14ac:dyDescent="0.3">
      <c r="A132" s="50"/>
      <c r="B132" s="58"/>
      <c r="C132" s="2" t="s">
        <v>132</v>
      </c>
      <c r="D132" s="1" t="s">
        <v>36</v>
      </c>
      <c r="E132" s="11">
        <v>20</v>
      </c>
      <c r="F132" s="31"/>
      <c r="G132" s="14">
        <f t="shared" si="2"/>
        <v>0</v>
      </c>
      <c r="H132" s="14">
        <f t="shared" si="3"/>
        <v>0</v>
      </c>
    </row>
    <row r="133" spans="1:8" ht="30" customHeight="1" x14ac:dyDescent="0.3">
      <c r="A133" s="48" t="s">
        <v>133</v>
      </c>
      <c r="B133" s="56" t="s">
        <v>134</v>
      </c>
      <c r="C133" s="2" t="s">
        <v>135</v>
      </c>
      <c r="D133" s="1" t="s">
        <v>36</v>
      </c>
      <c r="E133" s="11">
        <v>2</v>
      </c>
      <c r="F133" s="31"/>
      <c r="G133" s="14">
        <f t="shared" ref="G133:G196" si="4">E133*F133</f>
        <v>0</v>
      </c>
      <c r="H133" s="14">
        <f t="shared" ref="H133:H196" si="5">G133*1.25</f>
        <v>0</v>
      </c>
    </row>
    <row r="134" spans="1:8" ht="30" customHeight="1" x14ac:dyDescent="0.3">
      <c r="A134" s="49"/>
      <c r="B134" s="57"/>
      <c r="C134" s="2" t="s">
        <v>136</v>
      </c>
      <c r="D134" s="1" t="s">
        <v>36</v>
      </c>
      <c r="E134" s="11">
        <v>2</v>
      </c>
      <c r="F134" s="31"/>
      <c r="G134" s="14">
        <f t="shared" si="4"/>
        <v>0</v>
      </c>
      <c r="H134" s="14">
        <f t="shared" si="5"/>
        <v>0</v>
      </c>
    </row>
    <row r="135" spans="1:8" ht="30" customHeight="1" x14ac:dyDescent="0.3">
      <c r="A135" s="49"/>
      <c r="B135" s="57"/>
      <c r="C135" s="2" t="s">
        <v>137</v>
      </c>
      <c r="D135" s="1" t="s">
        <v>36</v>
      </c>
      <c r="E135" s="11">
        <v>2</v>
      </c>
      <c r="F135" s="31"/>
      <c r="G135" s="14">
        <f t="shared" si="4"/>
        <v>0</v>
      </c>
      <c r="H135" s="14">
        <f t="shared" si="5"/>
        <v>0</v>
      </c>
    </row>
    <row r="136" spans="1:8" ht="30" customHeight="1" x14ac:dyDescent="0.3">
      <c r="A136" s="49"/>
      <c r="B136" s="57"/>
      <c r="C136" s="2" t="s">
        <v>138</v>
      </c>
      <c r="D136" s="1" t="s">
        <v>36</v>
      </c>
      <c r="E136" s="11">
        <v>2</v>
      </c>
      <c r="F136" s="31"/>
      <c r="G136" s="14">
        <f t="shared" si="4"/>
        <v>0</v>
      </c>
      <c r="H136" s="14">
        <f t="shared" si="5"/>
        <v>0</v>
      </c>
    </row>
    <row r="137" spans="1:8" ht="30" customHeight="1" x14ac:dyDescent="0.3">
      <c r="A137" s="49"/>
      <c r="B137" s="57"/>
      <c r="C137" s="2" t="s">
        <v>139</v>
      </c>
      <c r="D137" s="1" t="s">
        <v>36</v>
      </c>
      <c r="E137" s="11">
        <v>2</v>
      </c>
      <c r="F137" s="31"/>
      <c r="G137" s="14">
        <f t="shared" si="4"/>
        <v>0</v>
      </c>
      <c r="H137" s="14">
        <f t="shared" si="5"/>
        <v>0</v>
      </c>
    </row>
    <row r="138" spans="1:8" ht="30" customHeight="1" x14ac:dyDescent="0.3">
      <c r="A138" s="50"/>
      <c r="B138" s="58"/>
      <c r="C138" s="2" t="s">
        <v>140</v>
      </c>
      <c r="D138" s="1" t="s">
        <v>36</v>
      </c>
      <c r="E138" s="11">
        <v>2</v>
      </c>
      <c r="F138" s="31"/>
      <c r="G138" s="14">
        <f t="shared" si="4"/>
        <v>0</v>
      </c>
      <c r="H138" s="14">
        <f t="shared" si="5"/>
        <v>0</v>
      </c>
    </row>
    <row r="139" spans="1:8" ht="30" customHeight="1" x14ac:dyDescent="0.3">
      <c r="A139" s="48" t="s">
        <v>141</v>
      </c>
      <c r="B139" s="70" t="s">
        <v>142</v>
      </c>
      <c r="C139" s="2" t="s">
        <v>143</v>
      </c>
      <c r="D139" s="1" t="s">
        <v>36</v>
      </c>
      <c r="E139" s="11">
        <v>10</v>
      </c>
      <c r="F139" s="31"/>
      <c r="G139" s="14">
        <f t="shared" si="4"/>
        <v>0</v>
      </c>
      <c r="H139" s="14">
        <f t="shared" si="5"/>
        <v>0</v>
      </c>
    </row>
    <row r="140" spans="1:8" ht="30" customHeight="1" x14ac:dyDescent="0.3">
      <c r="A140" s="49"/>
      <c r="B140" s="71"/>
      <c r="C140" s="2" t="s">
        <v>144</v>
      </c>
      <c r="D140" s="1" t="s">
        <v>36</v>
      </c>
      <c r="E140" s="11">
        <v>10</v>
      </c>
      <c r="F140" s="31"/>
      <c r="G140" s="14">
        <f t="shared" si="4"/>
        <v>0</v>
      </c>
      <c r="H140" s="14">
        <f t="shared" si="5"/>
        <v>0</v>
      </c>
    </row>
    <row r="141" spans="1:8" ht="30" customHeight="1" x14ac:dyDescent="0.3">
      <c r="A141" s="49"/>
      <c r="B141" s="71"/>
      <c r="C141" s="2" t="s">
        <v>145</v>
      </c>
      <c r="D141" s="1" t="s">
        <v>36</v>
      </c>
      <c r="E141" s="11">
        <v>10</v>
      </c>
      <c r="F141" s="31"/>
      <c r="G141" s="14">
        <f t="shared" si="4"/>
        <v>0</v>
      </c>
      <c r="H141" s="14">
        <f t="shared" si="5"/>
        <v>0</v>
      </c>
    </row>
    <row r="142" spans="1:8" ht="30" customHeight="1" x14ac:dyDescent="0.3">
      <c r="A142" s="50"/>
      <c r="B142" s="72"/>
      <c r="C142" s="2" t="s">
        <v>146</v>
      </c>
      <c r="D142" s="1" t="s">
        <v>36</v>
      </c>
      <c r="E142" s="11">
        <v>10</v>
      </c>
      <c r="F142" s="31"/>
      <c r="G142" s="14">
        <f t="shared" si="4"/>
        <v>0</v>
      </c>
      <c r="H142" s="14">
        <f t="shared" si="5"/>
        <v>0</v>
      </c>
    </row>
    <row r="143" spans="1:8" ht="30" customHeight="1" x14ac:dyDescent="0.3">
      <c r="A143" s="48" t="s">
        <v>147</v>
      </c>
      <c r="B143" s="56" t="s">
        <v>217</v>
      </c>
      <c r="C143" s="7" t="s">
        <v>218</v>
      </c>
      <c r="D143" s="1" t="s">
        <v>36</v>
      </c>
      <c r="E143" s="11">
        <v>50</v>
      </c>
      <c r="F143" s="31"/>
      <c r="G143" s="14">
        <f t="shared" si="4"/>
        <v>0</v>
      </c>
      <c r="H143" s="14">
        <f t="shared" si="5"/>
        <v>0</v>
      </c>
    </row>
    <row r="144" spans="1:8" ht="30" customHeight="1" x14ac:dyDescent="0.3">
      <c r="A144" s="49"/>
      <c r="B144" s="57"/>
      <c r="C144" s="7" t="s">
        <v>219</v>
      </c>
      <c r="D144" s="1" t="s">
        <v>36</v>
      </c>
      <c r="E144" s="11">
        <v>50</v>
      </c>
      <c r="F144" s="31"/>
      <c r="G144" s="14">
        <f t="shared" si="4"/>
        <v>0</v>
      </c>
      <c r="H144" s="14">
        <f t="shared" si="5"/>
        <v>0</v>
      </c>
    </row>
    <row r="145" spans="1:8" ht="30" customHeight="1" x14ac:dyDescent="0.3">
      <c r="A145" s="49"/>
      <c r="B145" s="57"/>
      <c r="C145" s="7" t="s">
        <v>220</v>
      </c>
      <c r="D145" s="1" t="s">
        <v>36</v>
      </c>
      <c r="E145" s="11">
        <v>50</v>
      </c>
      <c r="F145" s="31"/>
      <c r="G145" s="14">
        <f t="shared" si="4"/>
        <v>0</v>
      </c>
      <c r="H145" s="14">
        <f t="shared" si="5"/>
        <v>0</v>
      </c>
    </row>
    <row r="146" spans="1:8" ht="30" customHeight="1" x14ac:dyDescent="0.3">
      <c r="A146" s="49"/>
      <c r="B146" s="57"/>
      <c r="C146" s="7" t="s">
        <v>221</v>
      </c>
      <c r="D146" s="1" t="s">
        <v>36</v>
      </c>
      <c r="E146" s="11">
        <v>50</v>
      </c>
      <c r="F146" s="31"/>
      <c r="G146" s="14">
        <f t="shared" si="4"/>
        <v>0</v>
      </c>
      <c r="H146" s="14">
        <f t="shared" si="5"/>
        <v>0</v>
      </c>
    </row>
    <row r="147" spans="1:8" ht="30" customHeight="1" x14ac:dyDescent="0.3">
      <c r="A147" s="49"/>
      <c r="B147" s="57"/>
      <c r="C147" s="7" t="s">
        <v>222</v>
      </c>
      <c r="D147" s="1" t="s">
        <v>36</v>
      </c>
      <c r="E147" s="11">
        <v>100</v>
      </c>
      <c r="F147" s="31"/>
      <c r="G147" s="14">
        <f t="shared" si="4"/>
        <v>0</v>
      </c>
      <c r="H147" s="14">
        <f t="shared" si="5"/>
        <v>0</v>
      </c>
    </row>
    <row r="148" spans="1:8" ht="30" customHeight="1" x14ac:dyDescent="0.3">
      <c r="A148" s="50"/>
      <c r="B148" s="58"/>
      <c r="C148" s="7" t="s">
        <v>231</v>
      </c>
      <c r="D148" s="1" t="s">
        <v>36</v>
      </c>
      <c r="E148" s="11">
        <v>100</v>
      </c>
      <c r="F148" s="31"/>
      <c r="G148" s="14">
        <f t="shared" si="4"/>
        <v>0</v>
      </c>
      <c r="H148" s="14">
        <f t="shared" si="5"/>
        <v>0</v>
      </c>
    </row>
    <row r="149" spans="1:8" ht="30" customHeight="1" x14ac:dyDescent="0.3">
      <c r="A149" s="15" t="s">
        <v>148</v>
      </c>
      <c r="B149" s="68" t="s">
        <v>149</v>
      </c>
      <c r="C149" s="69"/>
      <c r="D149" s="1" t="s">
        <v>36</v>
      </c>
      <c r="E149" s="11">
        <v>18</v>
      </c>
      <c r="F149" s="31"/>
      <c r="G149" s="14">
        <f t="shared" si="4"/>
        <v>0</v>
      </c>
      <c r="H149" s="14">
        <f t="shared" si="5"/>
        <v>0</v>
      </c>
    </row>
    <row r="150" spans="1:8" ht="26.1" customHeight="1" x14ac:dyDescent="0.3">
      <c r="A150" s="15" t="s">
        <v>150</v>
      </c>
      <c r="B150" s="68" t="s">
        <v>151</v>
      </c>
      <c r="C150" s="69"/>
      <c r="D150" s="1" t="s">
        <v>36</v>
      </c>
      <c r="E150" s="11">
        <v>20</v>
      </c>
      <c r="F150" s="31"/>
      <c r="G150" s="14">
        <f t="shared" si="4"/>
        <v>0</v>
      </c>
      <c r="H150" s="14">
        <f t="shared" si="5"/>
        <v>0</v>
      </c>
    </row>
    <row r="151" spans="1:8" ht="26.1" customHeight="1" x14ac:dyDescent="0.3">
      <c r="A151" s="15" t="s">
        <v>153</v>
      </c>
      <c r="B151" s="68" t="s">
        <v>152</v>
      </c>
      <c r="C151" s="69"/>
      <c r="D151" s="1" t="s">
        <v>36</v>
      </c>
      <c r="E151" s="11">
        <v>5</v>
      </c>
      <c r="F151" s="31"/>
      <c r="G151" s="14">
        <f t="shared" si="4"/>
        <v>0</v>
      </c>
      <c r="H151" s="14">
        <f t="shared" si="5"/>
        <v>0</v>
      </c>
    </row>
    <row r="152" spans="1:8" ht="26.1" customHeight="1" x14ac:dyDescent="0.3">
      <c r="A152" s="15" t="s">
        <v>154</v>
      </c>
      <c r="B152" s="68" t="s">
        <v>156</v>
      </c>
      <c r="C152" s="69"/>
      <c r="D152" s="1" t="s">
        <v>157</v>
      </c>
      <c r="E152" s="11">
        <v>20</v>
      </c>
      <c r="F152" s="31"/>
      <c r="G152" s="14">
        <f t="shared" si="4"/>
        <v>0</v>
      </c>
      <c r="H152" s="14">
        <f t="shared" si="5"/>
        <v>0</v>
      </c>
    </row>
    <row r="153" spans="1:8" ht="26.1" customHeight="1" x14ac:dyDescent="0.3">
      <c r="A153" s="15" t="s">
        <v>155</v>
      </c>
      <c r="B153" s="68" t="s">
        <v>215</v>
      </c>
      <c r="C153" s="69"/>
      <c r="D153" s="1" t="s">
        <v>157</v>
      </c>
      <c r="E153" s="11">
        <v>21</v>
      </c>
      <c r="F153" s="31"/>
      <c r="G153" s="14">
        <f t="shared" si="4"/>
        <v>0</v>
      </c>
      <c r="H153" s="14">
        <f t="shared" si="5"/>
        <v>0</v>
      </c>
    </row>
    <row r="154" spans="1:8" ht="26.1" customHeight="1" x14ac:dyDescent="0.3">
      <c r="A154" s="15" t="s">
        <v>158</v>
      </c>
      <c r="B154" s="68" t="s">
        <v>159</v>
      </c>
      <c r="C154" s="69"/>
      <c r="D154" s="1" t="s">
        <v>157</v>
      </c>
      <c r="E154" s="11">
        <v>35</v>
      </c>
      <c r="F154" s="31"/>
      <c r="G154" s="14">
        <f t="shared" si="4"/>
        <v>0</v>
      </c>
      <c r="H154" s="14">
        <f t="shared" si="5"/>
        <v>0</v>
      </c>
    </row>
    <row r="155" spans="1:8" ht="26.1" customHeight="1" x14ac:dyDescent="0.3">
      <c r="A155" s="15" t="s">
        <v>160</v>
      </c>
      <c r="B155" s="63" t="s">
        <v>216</v>
      </c>
      <c r="C155" s="64"/>
      <c r="D155" s="1" t="s">
        <v>157</v>
      </c>
      <c r="E155" s="11">
        <v>40</v>
      </c>
      <c r="F155" s="31"/>
      <c r="G155" s="14">
        <f t="shared" si="4"/>
        <v>0</v>
      </c>
      <c r="H155" s="14">
        <f t="shared" si="5"/>
        <v>0</v>
      </c>
    </row>
    <row r="156" spans="1:8" ht="26.1" customHeight="1" x14ac:dyDescent="0.3">
      <c r="A156" s="15" t="s">
        <v>161</v>
      </c>
      <c r="B156" s="63" t="s">
        <v>167</v>
      </c>
      <c r="C156" s="64"/>
      <c r="D156" s="1" t="s">
        <v>157</v>
      </c>
      <c r="E156" s="11">
        <v>2</v>
      </c>
      <c r="F156" s="31"/>
      <c r="G156" s="14">
        <f t="shared" si="4"/>
        <v>0</v>
      </c>
      <c r="H156" s="14">
        <f t="shared" si="5"/>
        <v>0</v>
      </c>
    </row>
    <row r="157" spans="1:8" ht="26.1" customHeight="1" x14ac:dyDescent="0.3">
      <c r="A157" s="15" t="s">
        <v>162</v>
      </c>
      <c r="B157" s="63" t="s">
        <v>168</v>
      </c>
      <c r="C157" s="64"/>
      <c r="D157" s="1" t="s">
        <v>157</v>
      </c>
      <c r="E157" s="11">
        <v>5</v>
      </c>
      <c r="F157" s="31"/>
      <c r="G157" s="14">
        <f t="shared" si="4"/>
        <v>0</v>
      </c>
      <c r="H157" s="14">
        <f t="shared" si="5"/>
        <v>0</v>
      </c>
    </row>
    <row r="158" spans="1:8" ht="26.1" customHeight="1" x14ac:dyDescent="0.3">
      <c r="A158" s="15" t="s">
        <v>163</v>
      </c>
      <c r="B158" s="63" t="s">
        <v>169</v>
      </c>
      <c r="C158" s="64"/>
      <c r="D158" s="1" t="s">
        <v>157</v>
      </c>
      <c r="E158" s="11">
        <v>3</v>
      </c>
      <c r="F158" s="31"/>
      <c r="G158" s="14">
        <f t="shared" si="4"/>
        <v>0</v>
      </c>
      <c r="H158" s="14">
        <f t="shared" si="5"/>
        <v>0</v>
      </c>
    </row>
    <row r="159" spans="1:8" ht="26.1" customHeight="1" x14ac:dyDescent="0.3">
      <c r="A159" s="15" t="s">
        <v>164</v>
      </c>
      <c r="B159" s="63" t="s">
        <v>170</v>
      </c>
      <c r="C159" s="64"/>
      <c r="D159" s="1" t="s">
        <v>157</v>
      </c>
      <c r="E159" s="11">
        <v>5</v>
      </c>
      <c r="F159" s="31"/>
      <c r="G159" s="14">
        <f t="shared" si="4"/>
        <v>0</v>
      </c>
      <c r="H159" s="14">
        <f t="shared" si="5"/>
        <v>0</v>
      </c>
    </row>
    <row r="160" spans="1:8" ht="30" customHeight="1" x14ac:dyDescent="0.3">
      <c r="A160" s="15" t="s">
        <v>165</v>
      </c>
      <c r="B160" s="63" t="s">
        <v>200</v>
      </c>
      <c r="C160" s="64"/>
      <c r="D160" s="1" t="s">
        <v>157</v>
      </c>
      <c r="E160" s="11">
        <v>5</v>
      </c>
      <c r="F160" s="31"/>
      <c r="G160" s="14">
        <f t="shared" si="4"/>
        <v>0</v>
      </c>
      <c r="H160" s="14">
        <f t="shared" si="5"/>
        <v>0</v>
      </c>
    </row>
    <row r="161" spans="1:8" ht="30" customHeight="1" x14ac:dyDescent="0.3">
      <c r="A161" s="15" t="s">
        <v>166</v>
      </c>
      <c r="B161" s="63" t="s">
        <v>201</v>
      </c>
      <c r="C161" s="64"/>
      <c r="D161" s="1" t="s">
        <v>157</v>
      </c>
      <c r="E161" s="11">
        <v>5</v>
      </c>
      <c r="F161" s="31"/>
      <c r="G161" s="14">
        <f t="shared" si="4"/>
        <v>0</v>
      </c>
      <c r="H161" s="14">
        <f t="shared" si="5"/>
        <v>0</v>
      </c>
    </row>
    <row r="162" spans="1:8" ht="30" customHeight="1" x14ac:dyDescent="0.3">
      <c r="A162" s="15" t="s">
        <v>179</v>
      </c>
      <c r="B162" s="68" t="s">
        <v>171</v>
      </c>
      <c r="C162" s="69"/>
      <c r="D162" s="1" t="s">
        <v>36</v>
      </c>
      <c r="E162" s="11">
        <v>20</v>
      </c>
      <c r="F162" s="31"/>
      <c r="G162" s="14">
        <f t="shared" si="4"/>
        <v>0</v>
      </c>
      <c r="H162" s="14">
        <f t="shared" si="5"/>
        <v>0</v>
      </c>
    </row>
    <row r="163" spans="1:8" ht="30" customHeight="1" x14ac:dyDescent="0.3">
      <c r="A163" s="48" t="s">
        <v>180</v>
      </c>
      <c r="B163" s="70" t="s">
        <v>172</v>
      </c>
      <c r="C163" s="2" t="s">
        <v>173</v>
      </c>
      <c r="D163" s="1" t="s">
        <v>36</v>
      </c>
      <c r="E163" s="11">
        <v>200</v>
      </c>
      <c r="F163" s="31"/>
      <c r="G163" s="14">
        <f t="shared" si="4"/>
        <v>0</v>
      </c>
      <c r="H163" s="14">
        <f t="shared" si="5"/>
        <v>0</v>
      </c>
    </row>
    <row r="164" spans="1:8" ht="30" customHeight="1" x14ac:dyDescent="0.3">
      <c r="A164" s="49"/>
      <c r="B164" s="71"/>
      <c r="C164" s="2" t="s">
        <v>174</v>
      </c>
      <c r="D164" s="1" t="s">
        <v>36</v>
      </c>
      <c r="E164" s="11">
        <v>80</v>
      </c>
      <c r="F164" s="31"/>
      <c r="G164" s="14">
        <f t="shared" si="4"/>
        <v>0</v>
      </c>
      <c r="H164" s="14">
        <f t="shared" si="5"/>
        <v>0</v>
      </c>
    </row>
    <row r="165" spans="1:8" ht="30" customHeight="1" x14ac:dyDescent="0.3">
      <c r="A165" s="49"/>
      <c r="B165" s="71"/>
      <c r="C165" s="2" t="s">
        <v>175</v>
      </c>
      <c r="D165" s="1" t="s">
        <v>36</v>
      </c>
      <c r="E165" s="11">
        <v>200</v>
      </c>
      <c r="F165" s="31"/>
      <c r="G165" s="14">
        <f t="shared" si="4"/>
        <v>0</v>
      </c>
      <c r="H165" s="14">
        <f t="shared" si="5"/>
        <v>0</v>
      </c>
    </row>
    <row r="166" spans="1:8" ht="30" customHeight="1" x14ac:dyDescent="0.3">
      <c r="A166" s="50"/>
      <c r="B166" s="72"/>
      <c r="C166" s="2" t="s">
        <v>176</v>
      </c>
      <c r="D166" s="1" t="s">
        <v>36</v>
      </c>
      <c r="E166" s="11">
        <v>100</v>
      </c>
      <c r="F166" s="31"/>
      <c r="G166" s="14">
        <f t="shared" si="4"/>
        <v>0</v>
      </c>
      <c r="H166" s="14">
        <f t="shared" si="5"/>
        <v>0</v>
      </c>
    </row>
    <row r="167" spans="1:8" ht="30" customHeight="1" x14ac:dyDescent="0.3">
      <c r="A167" s="48" t="s">
        <v>186</v>
      </c>
      <c r="B167" s="70" t="s">
        <v>177</v>
      </c>
      <c r="C167" s="2" t="s">
        <v>174</v>
      </c>
      <c r="D167" s="1" t="s">
        <v>36</v>
      </c>
      <c r="E167" s="11">
        <v>30</v>
      </c>
      <c r="F167" s="31"/>
      <c r="G167" s="14">
        <f t="shared" si="4"/>
        <v>0</v>
      </c>
      <c r="H167" s="14">
        <f t="shared" si="5"/>
        <v>0</v>
      </c>
    </row>
    <row r="168" spans="1:8" ht="30" customHeight="1" x14ac:dyDescent="0.3">
      <c r="A168" s="49"/>
      <c r="B168" s="71"/>
      <c r="C168" s="5" t="s">
        <v>178</v>
      </c>
      <c r="D168" s="6" t="s">
        <v>36</v>
      </c>
      <c r="E168" s="11">
        <v>30</v>
      </c>
      <c r="F168" s="31"/>
      <c r="G168" s="14">
        <f t="shared" si="4"/>
        <v>0</v>
      </c>
      <c r="H168" s="14">
        <f t="shared" si="5"/>
        <v>0</v>
      </c>
    </row>
    <row r="169" spans="1:8" ht="30" customHeight="1" x14ac:dyDescent="0.3">
      <c r="A169" s="48" t="s">
        <v>193</v>
      </c>
      <c r="B169" s="70" t="s">
        <v>181</v>
      </c>
      <c r="C169" s="2" t="s">
        <v>182</v>
      </c>
      <c r="D169" s="1" t="s">
        <v>183</v>
      </c>
      <c r="E169" s="12">
        <v>100</v>
      </c>
      <c r="F169" s="31"/>
      <c r="G169" s="14">
        <f t="shared" si="4"/>
        <v>0</v>
      </c>
      <c r="H169" s="14">
        <f t="shared" si="5"/>
        <v>0</v>
      </c>
    </row>
    <row r="170" spans="1:8" ht="30" customHeight="1" x14ac:dyDescent="0.3">
      <c r="A170" s="49"/>
      <c r="B170" s="71"/>
      <c r="C170" s="2" t="s">
        <v>184</v>
      </c>
      <c r="D170" s="1" t="s">
        <v>36</v>
      </c>
      <c r="E170" s="12">
        <v>100</v>
      </c>
      <c r="F170" s="31"/>
      <c r="G170" s="14">
        <f t="shared" si="4"/>
        <v>0</v>
      </c>
      <c r="H170" s="14">
        <f t="shared" si="5"/>
        <v>0</v>
      </c>
    </row>
    <row r="171" spans="1:8" ht="30" customHeight="1" x14ac:dyDescent="0.3">
      <c r="A171" s="50"/>
      <c r="B171" s="72"/>
      <c r="C171" s="2" t="s">
        <v>185</v>
      </c>
      <c r="D171" s="1" t="s">
        <v>36</v>
      </c>
      <c r="E171" s="12">
        <v>100</v>
      </c>
      <c r="F171" s="31"/>
      <c r="G171" s="14">
        <f t="shared" si="4"/>
        <v>0</v>
      </c>
      <c r="H171" s="14">
        <f t="shared" si="5"/>
        <v>0</v>
      </c>
    </row>
    <row r="172" spans="1:8" ht="26.1" customHeight="1" x14ac:dyDescent="0.3">
      <c r="A172" s="48" t="s">
        <v>198</v>
      </c>
      <c r="B172" s="70" t="s">
        <v>187</v>
      </c>
      <c r="C172" s="2" t="s">
        <v>188</v>
      </c>
      <c r="D172" s="1" t="s">
        <v>189</v>
      </c>
      <c r="E172" s="12">
        <v>12</v>
      </c>
      <c r="F172" s="31"/>
      <c r="G172" s="14">
        <f t="shared" si="4"/>
        <v>0</v>
      </c>
      <c r="H172" s="14">
        <f t="shared" si="5"/>
        <v>0</v>
      </c>
    </row>
    <row r="173" spans="1:8" ht="26.1" customHeight="1" x14ac:dyDescent="0.3">
      <c r="A173" s="49"/>
      <c r="B173" s="71"/>
      <c r="C173" s="2" t="s">
        <v>190</v>
      </c>
      <c r="D173" s="1" t="s">
        <v>189</v>
      </c>
      <c r="E173" s="11">
        <v>10</v>
      </c>
      <c r="F173" s="31"/>
      <c r="G173" s="14">
        <f t="shared" si="4"/>
        <v>0</v>
      </c>
      <c r="H173" s="14">
        <f t="shared" si="5"/>
        <v>0</v>
      </c>
    </row>
    <row r="174" spans="1:8" ht="26.1" customHeight="1" x14ac:dyDescent="0.3">
      <c r="A174" s="49"/>
      <c r="B174" s="71"/>
      <c r="C174" s="2" t="s">
        <v>191</v>
      </c>
      <c r="D174" s="1" t="s">
        <v>189</v>
      </c>
      <c r="E174" s="11">
        <v>20</v>
      </c>
      <c r="F174" s="31"/>
      <c r="G174" s="14">
        <f t="shared" si="4"/>
        <v>0</v>
      </c>
      <c r="H174" s="14">
        <f t="shared" si="5"/>
        <v>0</v>
      </c>
    </row>
    <row r="175" spans="1:8" ht="26.1" customHeight="1" x14ac:dyDescent="0.3">
      <c r="A175" s="50"/>
      <c r="B175" s="72"/>
      <c r="C175" s="2" t="s">
        <v>192</v>
      </c>
      <c r="D175" s="1" t="s">
        <v>189</v>
      </c>
      <c r="E175" s="11">
        <v>20</v>
      </c>
      <c r="F175" s="31"/>
      <c r="G175" s="14">
        <f t="shared" si="4"/>
        <v>0</v>
      </c>
      <c r="H175" s="14">
        <f t="shared" si="5"/>
        <v>0</v>
      </c>
    </row>
    <row r="176" spans="1:8" ht="26.1" customHeight="1" x14ac:dyDescent="0.3">
      <c r="A176" s="48" t="s">
        <v>199</v>
      </c>
      <c r="B176" s="73" t="s">
        <v>194</v>
      </c>
      <c r="C176" s="2" t="s">
        <v>191</v>
      </c>
      <c r="D176" s="1" t="s">
        <v>197</v>
      </c>
      <c r="E176" s="11">
        <v>10</v>
      </c>
      <c r="F176" s="31"/>
      <c r="G176" s="14">
        <f t="shared" si="4"/>
        <v>0</v>
      </c>
      <c r="H176" s="14">
        <f t="shared" si="5"/>
        <v>0</v>
      </c>
    </row>
    <row r="177" spans="1:8" ht="26.1" customHeight="1" x14ac:dyDescent="0.3">
      <c r="A177" s="49"/>
      <c r="B177" s="74"/>
      <c r="C177" s="2" t="s">
        <v>195</v>
      </c>
      <c r="D177" s="1" t="s">
        <v>197</v>
      </c>
      <c r="E177" s="11">
        <v>50</v>
      </c>
      <c r="F177" s="31"/>
      <c r="G177" s="14">
        <f t="shared" si="4"/>
        <v>0</v>
      </c>
      <c r="H177" s="14">
        <f t="shared" si="5"/>
        <v>0</v>
      </c>
    </row>
    <row r="178" spans="1:8" ht="26.1" customHeight="1" x14ac:dyDescent="0.3">
      <c r="A178" s="49"/>
      <c r="B178" s="74"/>
      <c r="C178" s="2" t="s">
        <v>196</v>
      </c>
      <c r="D178" s="1" t="s">
        <v>197</v>
      </c>
      <c r="E178" s="11">
        <v>50</v>
      </c>
      <c r="F178" s="31"/>
      <c r="G178" s="14">
        <f t="shared" si="4"/>
        <v>0</v>
      </c>
      <c r="H178" s="14">
        <f t="shared" si="5"/>
        <v>0</v>
      </c>
    </row>
    <row r="179" spans="1:8" ht="30" customHeight="1" x14ac:dyDescent="0.3">
      <c r="A179" s="50"/>
      <c r="B179" s="75"/>
      <c r="C179" s="2" t="s">
        <v>232</v>
      </c>
      <c r="D179" s="1" t="s">
        <v>197</v>
      </c>
      <c r="E179" s="11">
        <v>50</v>
      </c>
      <c r="F179" s="31"/>
      <c r="G179" s="14">
        <f t="shared" si="4"/>
        <v>0</v>
      </c>
      <c r="H179" s="14">
        <f t="shared" si="5"/>
        <v>0</v>
      </c>
    </row>
    <row r="180" spans="1:8" ht="30" customHeight="1" x14ac:dyDescent="0.3">
      <c r="A180" s="16" t="s">
        <v>202</v>
      </c>
      <c r="B180" s="68" t="s">
        <v>254</v>
      </c>
      <c r="C180" s="69"/>
      <c r="D180" s="1" t="s">
        <v>36</v>
      </c>
      <c r="E180" s="11">
        <v>20</v>
      </c>
      <c r="F180" s="31"/>
      <c r="G180" s="14">
        <f t="shared" si="4"/>
        <v>0</v>
      </c>
      <c r="H180" s="14">
        <f t="shared" si="5"/>
        <v>0</v>
      </c>
    </row>
    <row r="181" spans="1:8" ht="30" customHeight="1" x14ac:dyDescent="0.3">
      <c r="A181" s="16" t="s">
        <v>203</v>
      </c>
      <c r="B181" s="68" t="s">
        <v>204</v>
      </c>
      <c r="C181" s="69"/>
      <c r="D181" s="1" t="s">
        <v>36</v>
      </c>
      <c r="E181" s="11">
        <v>4</v>
      </c>
      <c r="F181" s="31"/>
      <c r="G181" s="14">
        <f t="shared" si="4"/>
        <v>0</v>
      </c>
      <c r="H181" s="14">
        <f t="shared" si="5"/>
        <v>0</v>
      </c>
    </row>
    <row r="182" spans="1:8" ht="30" customHeight="1" x14ac:dyDescent="0.3">
      <c r="A182" s="16" t="s">
        <v>205</v>
      </c>
      <c r="B182" s="68" t="s">
        <v>206</v>
      </c>
      <c r="C182" s="69"/>
      <c r="D182" s="1" t="s">
        <v>36</v>
      </c>
      <c r="E182" s="11">
        <v>4</v>
      </c>
      <c r="F182" s="31"/>
      <c r="G182" s="14">
        <f t="shared" si="4"/>
        <v>0</v>
      </c>
      <c r="H182" s="14">
        <f t="shared" si="5"/>
        <v>0</v>
      </c>
    </row>
    <row r="183" spans="1:8" ht="30" customHeight="1" x14ac:dyDescent="0.3">
      <c r="A183" s="16" t="s">
        <v>207</v>
      </c>
      <c r="B183" s="68" t="s">
        <v>233</v>
      </c>
      <c r="C183" s="69"/>
      <c r="D183" s="1" t="s">
        <v>36</v>
      </c>
      <c r="E183" s="11">
        <v>4</v>
      </c>
      <c r="F183" s="31"/>
      <c r="G183" s="14">
        <f t="shared" si="4"/>
        <v>0</v>
      </c>
      <c r="H183" s="14">
        <f t="shared" si="5"/>
        <v>0</v>
      </c>
    </row>
    <row r="184" spans="1:8" ht="30" customHeight="1" x14ac:dyDescent="0.3">
      <c r="A184" s="16" t="s">
        <v>209</v>
      </c>
      <c r="B184" s="68" t="s">
        <v>208</v>
      </c>
      <c r="C184" s="69"/>
      <c r="D184" s="1" t="s">
        <v>36</v>
      </c>
      <c r="E184" s="11">
        <v>20</v>
      </c>
      <c r="F184" s="31"/>
      <c r="G184" s="14">
        <f t="shared" si="4"/>
        <v>0</v>
      </c>
      <c r="H184" s="14">
        <f t="shared" si="5"/>
        <v>0</v>
      </c>
    </row>
    <row r="185" spans="1:8" ht="30" customHeight="1" x14ac:dyDescent="0.3">
      <c r="A185" s="16" t="s">
        <v>211</v>
      </c>
      <c r="B185" s="68" t="s">
        <v>210</v>
      </c>
      <c r="C185" s="69"/>
      <c r="D185" s="1" t="s">
        <v>36</v>
      </c>
      <c r="E185" s="11">
        <v>10</v>
      </c>
      <c r="F185" s="31"/>
      <c r="G185" s="14">
        <f t="shared" si="4"/>
        <v>0</v>
      </c>
      <c r="H185" s="14">
        <f t="shared" si="5"/>
        <v>0</v>
      </c>
    </row>
    <row r="186" spans="1:8" ht="30" customHeight="1" x14ac:dyDescent="0.3">
      <c r="A186" s="16" t="s">
        <v>212</v>
      </c>
      <c r="B186" s="68" t="s">
        <v>213</v>
      </c>
      <c r="C186" s="69"/>
      <c r="D186" s="1" t="s">
        <v>214</v>
      </c>
      <c r="E186" s="11">
        <v>100</v>
      </c>
      <c r="F186" s="31"/>
      <c r="G186" s="14">
        <f t="shared" si="4"/>
        <v>0</v>
      </c>
      <c r="H186" s="14">
        <f t="shared" si="5"/>
        <v>0</v>
      </c>
    </row>
    <row r="187" spans="1:8" ht="30" customHeight="1" x14ac:dyDescent="0.3">
      <c r="A187" s="16" t="s">
        <v>229</v>
      </c>
      <c r="B187" s="63" t="s">
        <v>234</v>
      </c>
      <c r="C187" s="64"/>
      <c r="D187" s="8" t="s">
        <v>36</v>
      </c>
      <c r="E187" s="12">
        <v>5</v>
      </c>
      <c r="F187" s="31"/>
      <c r="G187" s="14">
        <f t="shared" si="4"/>
        <v>0</v>
      </c>
      <c r="H187" s="14">
        <f t="shared" si="5"/>
        <v>0</v>
      </c>
    </row>
    <row r="188" spans="1:8" ht="30" customHeight="1" x14ac:dyDescent="0.3">
      <c r="A188" s="83" t="s">
        <v>230</v>
      </c>
      <c r="B188" s="83" t="s">
        <v>235</v>
      </c>
      <c r="C188" s="1" t="s">
        <v>53</v>
      </c>
      <c r="D188" s="8" t="s">
        <v>36</v>
      </c>
      <c r="E188" s="12">
        <v>100</v>
      </c>
      <c r="F188" s="31"/>
      <c r="G188" s="14">
        <f t="shared" si="4"/>
        <v>0</v>
      </c>
      <c r="H188" s="14">
        <f t="shared" si="5"/>
        <v>0</v>
      </c>
    </row>
    <row r="189" spans="1:8" ht="30" customHeight="1" x14ac:dyDescent="0.3">
      <c r="A189" s="83"/>
      <c r="B189" s="83"/>
      <c r="C189" s="1" t="s">
        <v>50</v>
      </c>
      <c r="D189" s="8" t="s">
        <v>36</v>
      </c>
      <c r="E189" s="12">
        <v>200</v>
      </c>
      <c r="F189" s="31"/>
      <c r="G189" s="14">
        <f t="shared" si="4"/>
        <v>0</v>
      </c>
      <c r="H189" s="14">
        <f t="shared" si="5"/>
        <v>0</v>
      </c>
    </row>
    <row r="190" spans="1:8" ht="30" customHeight="1" x14ac:dyDescent="0.3">
      <c r="A190" s="10" t="s">
        <v>249</v>
      </c>
      <c r="B190" s="84" t="s">
        <v>236</v>
      </c>
      <c r="C190" s="85"/>
      <c r="D190" s="9" t="s">
        <v>36</v>
      </c>
      <c r="E190" s="13">
        <v>200</v>
      </c>
      <c r="F190" s="31"/>
      <c r="G190" s="14">
        <f t="shared" si="4"/>
        <v>0</v>
      </c>
      <c r="H190" s="14">
        <f t="shared" si="5"/>
        <v>0</v>
      </c>
    </row>
    <row r="191" spans="1:8" ht="30" customHeight="1" x14ac:dyDescent="0.3">
      <c r="A191" s="10" t="s">
        <v>237</v>
      </c>
      <c r="B191" s="81" t="s">
        <v>242</v>
      </c>
      <c r="C191" s="81"/>
      <c r="D191" s="8" t="s">
        <v>36</v>
      </c>
      <c r="E191" s="12">
        <v>200</v>
      </c>
      <c r="F191" s="31"/>
      <c r="G191" s="14">
        <f t="shared" si="4"/>
        <v>0</v>
      </c>
      <c r="H191" s="14">
        <f t="shared" si="5"/>
        <v>0</v>
      </c>
    </row>
    <row r="192" spans="1:8" ht="30" customHeight="1" x14ac:dyDescent="0.3">
      <c r="A192" s="10" t="s">
        <v>238</v>
      </c>
      <c r="B192" s="82" t="s">
        <v>244</v>
      </c>
      <c r="C192" s="82"/>
      <c r="D192" s="8" t="s">
        <v>36</v>
      </c>
      <c r="E192" s="12">
        <v>1000</v>
      </c>
      <c r="F192" s="31"/>
      <c r="G192" s="14">
        <f t="shared" si="4"/>
        <v>0</v>
      </c>
      <c r="H192" s="14">
        <f t="shared" si="5"/>
        <v>0</v>
      </c>
    </row>
    <row r="193" spans="1:8" ht="30" customHeight="1" x14ac:dyDescent="0.3">
      <c r="A193" s="10" t="s">
        <v>239</v>
      </c>
      <c r="B193" s="61" t="s">
        <v>245</v>
      </c>
      <c r="C193" s="62"/>
      <c r="D193" s="1" t="s">
        <v>36</v>
      </c>
      <c r="E193" s="11">
        <v>10</v>
      </c>
      <c r="F193" s="31"/>
      <c r="G193" s="14">
        <f t="shared" si="4"/>
        <v>0</v>
      </c>
      <c r="H193" s="14">
        <f t="shared" si="5"/>
        <v>0</v>
      </c>
    </row>
    <row r="194" spans="1:8" ht="30" customHeight="1" x14ac:dyDescent="0.3">
      <c r="A194" s="10" t="s">
        <v>240</v>
      </c>
      <c r="B194" s="61" t="s">
        <v>246</v>
      </c>
      <c r="C194" s="62"/>
      <c r="D194" s="1" t="s">
        <v>36</v>
      </c>
      <c r="E194" s="11">
        <v>20</v>
      </c>
      <c r="F194" s="31"/>
      <c r="G194" s="14">
        <f t="shared" si="4"/>
        <v>0</v>
      </c>
      <c r="H194" s="14">
        <f t="shared" si="5"/>
        <v>0</v>
      </c>
    </row>
    <row r="195" spans="1:8" ht="30" customHeight="1" x14ac:dyDescent="0.3">
      <c r="A195" s="10" t="s">
        <v>241</v>
      </c>
      <c r="B195" s="61" t="s">
        <v>247</v>
      </c>
      <c r="C195" s="62"/>
      <c r="D195" s="1" t="s">
        <v>36</v>
      </c>
      <c r="E195" s="11">
        <v>20</v>
      </c>
      <c r="F195" s="31"/>
      <c r="G195" s="14">
        <f t="shared" si="4"/>
        <v>0</v>
      </c>
      <c r="H195" s="14">
        <f t="shared" si="5"/>
        <v>0</v>
      </c>
    </row>
    <row r="196" spans="1:8" ht="30" customHeight="1" x14ac:dyDescent="0.3">
      <c r="A196" s="13" t="s">
        <v>243</v>
      </c>
      <c r="B196" s="81" t="s">
        <v>248</v>
      </c>
      <c r="C196" s="81"/>
      <c r="D196" s="1" t="s">
        <v>36</v>
      </c>
      <c r="E196" s="11">
        <v>20</v>
      </c>
      <c r="F196" s="31"/>
      <c r="G196" s="14">
        <f t="shared" si="4"/>
        <v>0</v>
      </c>
      <c r="H196" s="14">
        <f t="shared" si="5"/>
        <v>0</v>
      </c>
    </row>
    <row r="197" spans="1:8" ht="30" customHeight="1" x14ac:dyDescent="0.3">
      <c r="A197" s="13" t="s">
        <v>252</v>
      </c>
      <c r="B197" s="65" t="s">
        <v>253</v>
      </c>
      <c r="C197" s="65"/>
      <c r="D197" s="1" t="s">
        <v>36</v>
      </c>
      <c r="E197" s="11">
        <v>100</v>
      </c>
      <c r="F197" s="31"/>
      <c r="G197" s="14">
        <f t="shared" ref="G197" si="6">E197*F197</f>
        <v>0</v>
      </c>
      <c r="H197" s="14">
        <f t="shared" ref="H197" si="7">G197*1.25</f>
        <v>0</v>
      </c>
    </row>
    <row r="198" spans="1:8" ht="30.6" customHeight="1" x14ac:dyDescent="0.3">
      <c r="A198" s="20"/>
      <c r="B198" s="20"/>
      <c r="C198" s="20"/>
      <c r="D198" s="20"/>
      <c r="E198" s="79" t="s">
        <v>257</v>
      </c>
      <c r="F198" s="80"/>
      <c r="G198" s="21">
        <f>SUM(G4:G197)</f>
        <v>0</v>
      </c>
      <c r="H198" s="33">
        <f>SUM(H4:H197)</f>
        <v>0</v>
      </c>
    </row>
    <row r="199" spans="1:8" x14ac:dyDescent="0.3">
      <c r="G199" s="19"/>
      <c r="H199" s="19"/>
    </row>
    <row r="200" spans="1:8" ht="34.5" customHeight="1" x14ac:dyDescent="0.3">
      <c r="A200" s="22" t="s">
        <v>268</v>
      </c>
      <c r="B200" s="22"/>
      <c r="C200" s="22"/>
      <c r="D200" s="22"/>
      <c r="E200" s="22"/>
      <c r="F200" s="22"/>
      <c r="G200" s="22"/>
      <c r="H200" s="23"/>
    </row>
    <row r="201" spans="1:8" ht="31.5" customHeight="1" x14ac:dyDescent="0.3">
      <c r="A201" s="22" t="s">
        <v>269</v>
      </c>
      <c r="B201" s="22"/>
      <c r="C201" s="22"/>
      <c r="D201" s="22"/>
      <c r="E201" s="32"/>
      <c r="F201" s="32"/>
      <c r="G201" s="32"/>
      <c r="H201" s="23"/>
    </row>
    <row r="202" spans="1:8" ht="15.6" x14ac:dyDescent="0.3">
      <c r="A202" s="76"/>
      <c r="B202" s="76"/>
      <c r="C202" s="76"/>
      <c r="D202" s="76"/>
      <c r="E202" s="76"/>
      <c r="G202" s="30"/>
      <c r="H202" s="24"/>
    </row>
    <row r="203" spans="1:8" ht="15.6" x14ac:dyDescent="0.3">
      <c r="A203" s="77"/>
      <c r="B203" s="77"/>
      <c r="C203" s="77"/>
      <c r="D203" s="77"/>
      <c r="E203" s="77"/>
      <c r="G203" s="30"/>
      <c r="H203" s="25"/>
    </row>
    <row r="204" spans="1:8" ht="15.6" x14ac:dyDescent="0.3">
      <c r="A204" s="76" t="s">
        <v>261</v>
      </c>
      <c r="B204" s="76"/>
      <c r="C204" s="76"/>
      <c r="D204" s="76"/>
      <c r="E204" s="76"/>
      <c r="G204" s="30"/>
      <c r="H204" s="26"/>
    </row>
    <row r="205" spans="1:8" x14ac:dyDescent="0.3">
      <c r="A205" s="34"/>
      <c r="B205" s="35"/>
      <c r="C205" s="36"/>
      <c r="D205" s="37"/>
      <c r="E205" s="38"/>
      <c r="G205" s="30"/>
      <c r="H205" s="26"/>
    </row>
    <row r="206" spans="1:8" ht="33" customHeight="1" x14ac:dyDescent="0.3">
      <c r="A206" s="77" t="s">
        <v>262</v>
      </c>
      <c r="B206" s="77"/>
      <c r="C206" s="77"/>
      <c r="D206" s="77"/>
      <c r="E206" s="77"/>
      <c r="F206" s="77"/>
      <c r="G206" s="77"/>
    </row>
    <row r="207" spans="1:8" ht="15.6" x14ac:dyDescent="0.3">
      <c r="A207" s="39"/>
      <c r="B207" s="39"/>
      <c r="C207" s="40"/>
      <c r="D207" s="41"/>
      <c r="E207" s="30"/>
      <c r="G207" s="30"/>
    </row>
    <row r="208" spans="1:8" ht="15.6" x14ac:dyDescent="0.3">
      <c r="A208" s="78" t="s">
        <v>263</v>
      </c>
      <c r="B208" s="78"/>
      <c r="C208" s="78"/>
      <c r="D208" s="78"/>
      <c r="E208" s="78"/>
      <c r="F208" s="78"/>
      <c r="G208" s="30"/>
    </row>
    <row r="209" spans="1:7" ht="15.6" x14ac:dyDescent="0.3">
      <c r="A209" s="39"/>
      <c r="B209" s="39"/>
      <c r="C209" s="40"/>
      <c r="D209" s="41"/>
      <c r="E209" s="30"/>
      <c r="G209" s="30"/>
    </row>
    <row r="210" spans="1:7" ht="15.6" x14ac:dyDescent="0.3">
      <c r="A210" s="39"/>
      <c r="B210" s="39"/>
      <c r="C210" s="40"/>
      <c r="E210" s="30"/>
      <c r="G210" s="30"/>
    </row>
    <row r="211" spans="1:7" ht="15.6" x14ac:dyDescent="0.3">
      <c r="A211" s="39"/>
      <c r="B211" s="39"/>
      <c r="C211" s="42" t="s">
        <v>264</v>
      </c>
      <c r="D211" s="42"/>
      <c r="E211" s="42"/>
      <c r="G211" s="30"/>
    </row>
    <row r="212" spans="1:7" ht="15.6" x14ac:dyDescent="0.3">
      <c r="A212" s="39"/>
      <c r="B212" s="39"/>
      <c r="C212" s="41"/>
      <c r="D212" s="27"/>
      <c r="E212" s="41"/>
      <c r="G212" s="30"/>
    </row>
    <row r="213" spans="1:7" ht="15.6" x14ac:dyDescent="0.3">
      <c r="A213" s="39"/>
      <c r="B213" s="39"/>
      <c r="C213" s="28" t="s">
        <v>265</v>
      </c>
      <c r="D213" s="27"/>
      <c r="E213" s="28"/>
      <c r="G213" s="30"/>
    </row>
    <row r="214" spans="1:7" ht="18.600000000000001" x14ac:dyDescent="0.3">
      <c r="A214" s="29"/>
      <c r="C214" s="43" t="s">
        <v>266</v>
      </c>
      <c r="D214" s="27"/>
      <c r="E214" s="43"/>
      <c r="G214" s="30"/>
    </row>
    <row r="215" spans="1:7" ht="15.6" x14ac:dyDescent="0.3">
      <c r="A215" s="29"/>
      <c r="C215" s="28"/>
      <c r="D215" s="27"/>
      <c r="E215" s="28"/>
      <c r="G215" s="30"/>
    </row>
    <row r="216" spans="1:7" ht="15.6" x14ac:dyDescent="0.3">
      <c r="A216" s="29"/>
      <c r="C216" s="28" t="s">
        <v>265</v>
      </c>
      <c r="D216" s="27"/>
      <c r="E216" s="28"/>
      <c r="G216" s="30"/>
    </row>
    <row r="217" spans="1:7" ht="15.6" x14ac:dyDescent="0.3">
      <c r="A217" s="29"/>
      <c r="C217" s="44" t="s">
        <v>267</v>
      </c>
      <c r="D217" s="27"/>
      <c r="E217" s="44"/>
      <c r="G217" s="30"/>
    </row>
    <row r="218" spans="1:7" x14ac:dyDescent="0.3">
      <c r="A218" s="45"/>
      <c r="B218" s="46"/>
      <c r="D218" s="47"/>
      <c r="E218" s="30"/>
      <c r="G218" s="30"/>
    </row>
  </sheetData>
  <mergeCells count="101">
    <mergeCell ref="A204:E204"/>
    <mergeCell ref="A206:G206"/>
    <mergeCell ref="A208:F208"/>
    <mergeCell ref="A202:E202"/>
    <mergeCell ref="A203:E203"/>
    <mergeCell ref="E198:F198"/>
    <mergeCell ref="B182:C182"/>
    <mergeCell ref="B183:C183"/>
    <mergeCell ref="B184:C184"/>
    <mergeCell ref="B185:C185"/>
    <mergeCell ref="B186:C186"/>
    <mergeCell ref="B197:C197"/>
    <mergeCell ref="B191:C191"/>
    <mergeCell ref="B192:C192"/>
    <mergeCell ref="B194:C194"/>
    <mergeCell ref="B195:C195"/>
    <mergeCell ref="B196:C196"/>
    <mergeCell ref="B193:C193"/>
    <mergeCell ref="A188:A189"/>
    <mergeCell ref="B188:B189"/>
    <mergeCell ref="B190:C190"/>
    <mergeCell ref="A163:A166"/>
    <mergeCell ref="B163:B166"/>
    <mergeCell ref="A167:A168"/>
    <mergeCell ref="B167:B168"/>
    <mergeCell ref="A169:A171"/>
    <mergeCell ref="B169:B171"/>
    <mergeCell ref="B187:C187"/>
    <mergeCell ref="A172:A175"/>
    <mergeCell ref="B172:B175"/>
    <mergeCell ref="A176:A179"/>
    <mergeCell ref="B176:B179"/>
    <mergeCell ref="B180:C180"/>
    <mergeCell ref="B181:C181"/>
    <mergeCell ref="B162:C162"/>
    <mergeCell ref="B151:C151"/>
    <mergeCell ref="B152:C152"/>
    <mergeCell ref="B153:C153"/>
    <mergeCell ref="B154:C154"/>
    <mergeCell ref="B155:C155"/>
    <mergeCell ref="B156:C156"/>
    <mergeCell ref="B157:C157"/>
    <mergeCell ref="B158:C158"/>
    <mergeCell ref="B159:C159"/>
    <mergeCell ref="B160:C160"/>
    <mergeCell ref="B161:C161"/>
    <mergeCell ref="B150:C150"/>
    <mergeCell ref="A100:A124"/>
    <mergeCell ref="B100:B124"/>
    <mergeCell ref="A125:A132"/>
    <mergeCell ref="B125:B132"/>
    <mergeCell ref="A133:A138"/>
    <mergeCell ref="B133:B138"/>
    <mergeCell ref="A139:A142"/>
    <mergeCell ref="B139:B142"/>
    <mergeCell ref="A143:A148"/>
    <mergeCell ref="B143:B148"/>
    <mergeCell ref="B149:C149"/>
    <mergeCell ref="A78:A83"/>
    <mergeCell ref="B78:B83"/>
    <mergeCell ref="A84:A87"/>
    <mergeCell ref="B84:B87"/>
    <mergeCell ref="B99:C99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A64:A70"/>
    <mergeCell ref="B64:B70"/>
    <mergeCell ref="A71:A74"/>
    <mergeCell ref="B71:B74"/>
    <mergeCell ref="A75:A77"/>
    <mergeCell ref="B75:B77"/>
    <mergeCell ref="A53:A54"/>
    <mergeCell ref="B53:B54"/>
    <mergeCell ref="A55:A58"/>
    <mergeCell ref="B55:B58"/>
    <mergeCell ref="A59:A63"/>
    <mergeCell ref="B59:B63"/>
    <mergeCell ref="A10:A15"/>
    <mergeCell ref="B10:B15"/>
    <mergeCell ref="B1:E1"/>
    <mergeCell ref="B3:C3"/>
    <mergeCell ref="A4:A9"/>
    <mergeCell ref="B4:B9"/>
    <mergeCell ref="A2:G2"/>
    <mergeCell ref="A46:A52"/>
    <mergeCell ref="B46:B52"/>
    <mergeCell ref="A16:A21"/>
    <mergeCell ref="B16:B21"/>
    <mergeCell ref="A22:A24"/>
    <mergeCell ref="B22:B24"/>
    <mergeCell ref="A25:A45"/>
    <mergeCell ref="B25:B45"/>
  </mergeCells>
  <pageMargins left="0.55118110236220474" right="0.23622047244094491" top="0.31496062992125984" bottom="0.23622047244094491" header="0.23622047244094491" footer="0.15748031496062992"/>
  <pageSetup paperSize="9" scale="87" orientation="portrait" r:id="rId1"/>
  <rowBreaks count="7" manualBreakCount="7">
    <brk id="24" max="7" man="1"/>
    <brk id="52" max="7" man="1"/>
    <brk id="77" max="7" man="1"/>
    <brk id="104" max="7" man="1"/>
    <brk id="132" max="7" man="1"/>
    <brk id="157" max="7" man="1"/>
    <brk id="18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TROŠKOVNIK 2020</vt:lpstr>
      <vt:lpstr>'TROŠKOVNIK 2020'!Print_Area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nabava</dc:creator>
  <cp:lastModifiedBy>wsadmin</cp:lastModifiedBy>
  <cp:lastPrinted>2020-04-24T10:56:56Z</cp:lastPrinted>
  <dcterms:created xsi:type="dcterms:W3CDTF">2015-11-02T08:35:54Z</dcterms:created>
  <dcterms:modified xsi:type="dcterms:W3CDTF">2020-04-27T12:20:29Z</dcterms:modified>
</cp:coreProperties>
</file>